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ALOCARI 2024\ALOCARE FEBRUARIE 2024\SITE\"/>
    </mc:Choice>
  </mc:AlternateContent>
  <xr:revisionPtr revIDLastSave="0" documentId="8_{2215C84D-E67D-4100-8C81-B6D0A5596153}" xr6:coauthVersionLast="36" xr6:coauthVersionMax="36" xr10:uidLastSave="{00000000-0000-0000-0000-000000000000}"/>
  <bookViews>
    <workbookView xWindow="0" yWindow="0" windowWidth="28800" windowHeight="11025" xr2:uid="{4DB9D6BD-761A-4F1B-A9AE-65D185AC2B7A}"/>
  </bookViews>
  <sheets>
    <sheet name="PARACLINI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73" i="1" l="1"/>
  <c r="BJ173" i="1"/>
  <c r="BI173" i="1"/>
  <c r="AY173" i="1"/>
  <c r="AX173" i="1"/>
  <c r="AW173" i="1"/>
  <c r="AU173" i="1"/>
  <c r="AT173" i="1"/>
  <c r="AS173" i="1"/>
  <c r="AQ173" i="1"/>
  <c r="AP173" i="1"/>
  <c r="AO173" i="1"/>
  <c r="AE173" i="1"/>
  <c r="AD173" i="1"/>
  <c r="AC173" i="1"/>
  <c r="AA173" i="1"/>
  <c r="Z173" i="1"/>
  <c r="Y173" i="1"/>
  <c r="W173" i="1"/>
  <c r="V173" i="1"/>
  <c r="U173" i="1"/>
  <c r="O173" i="1"/>
  <c r="N173" i="1"/>
  <c r="M173" i="1"/>
  <c r="P173" i="1" s="1"/>
  <c r="K173" i="1"/>
  <c r="J173" i="1"/>
  <c r="I173" i="1"/>
  <c r="G173" i="1"/>
  <c r="F173" i="1"/>
  <c r="E173" i="1"/>
  <c r="BL172" i="1"/>
  <c r="BG172" i="1"/>
  <c r="BF172" i="1"/>
  <c r="BE172" i="1"/>
  <c r="BC172" i="1"/>
  <c r="BB172" i="1"/>
  <c r="BA172" i="1"/>
  <c r="AZ172" i="1"/>
  <c r="AV172" i="1"/>
  <c r="AR172" i="1"/>
  <c r="H172" i="1"/>
  <c r="T172" i="1" s="1"/>
  <c r="BL171" i="1"/>
  <c r="BG171" i="1"/>
  <c r="BF171" i="1"/>
  <c r="BE171" i="1"/>
  <c r="BC171" i="1"/>
  <c r="BB171" i="1"/>
  <c r="BA171" i="1"/>
  <c r="AZ171" i="1"/>
  <c r="AV171" i="1"/>
  <c r="AR171" i="1"/>
  <c r="H171" i="1"/>
  <c r="T171" i="1" s="1"/>
  <c r="BL170" i="1"/>
  <c r="BG170" i="1"/>
  <c r="BF170" i="1"/>
  <c r="BH170" i="1" s="1"/>
  <c r="BE170" i="1"/>
  <c r="BC170" i="1"/>
  <c r="BB170" i="1"/>
  <c r="BD170" i="1" s="1"/>
  <c r="BA170" i="1"/>
  <c r="AZ170" i="1"/>
  <c r="AV170" i="1"/>
  <c r="AR170" i="1"/>
  <c r="H170" i="1"/>
  <c r="T170" i="1" s="1"/>
  <c r="BL169" i="1"/>
  <c r="BG169" i="1"/>
  <c r="BF169" i="1"/>
  <c r="BE169" i="1"/>
  <c r="BC169" i="1"/>
  <c r="BB169" i="1"/>
  <c r="BA169" i="1"/>
  <c r="AZ169" i="1"/>
  <c r="AV169" i="1"/>
  <c r="AR169" i="1"/>
  <c r="H169" i="1"/>
  <c r="T169" i="1" s="1"/>
  <c r="BL168" i="1"/>
  <c r="BG168" i="1"/>
  <c r="BF168" i="1"/>
  <c r="BE168" i="1"/>
  <c r="BC168" i="1"/>
  <c r="BB168" i="1"/>
  <c r="BD168" i="1" s="1"/>
  <c r="BA168" i="1"/>
  <c r="AZ168" i="1"/>
  <c r="AV168" i="1"/>
  <c r="AR168" i="1"/>
  <c r="H168" i="1"/>
  <c r="T168" i="1" s="1"/>
  <c r="BL167" i="1"/>
  <c r="BG167" i="1"/>
  <c r="BF167" i="1"/>
  <c r="BE167" i="1"/>
  <c r="BC167" i="1"/>
  <c r="BB167" i="1"/>
  <c r="BA167" i="1"/>
  <c r="AZ167" i="1"/>
  <c r="AV167" i="1"/>
  <c r="AR167" i="1"/>
  <c r="H167" i="1"/>
  <c r="T167" i="1" s="1"/>
  <c r="BL166" i="1"/>
  <c r="BG166" i="1"/>
  <c r="BF166" i="1"/>
  <c r="BE166" i="1"/>
  <c r="BH166" i="1" s="1"/>
  <c r="BC166" i="1"/>
  <c r="BB166" i="1"/>
  <c r="BA166" i="1"/>
  <c r="AZ166" i="1"/>
  <c r="AV166" i="1"/>
  <c r="AR166" i="1"/>
  <c r="H166" i="1"/>
  <c r="T166" i="1" s="1"/>
  <c r="BL165" i="1"/>
  <c r="BG165" i="1"/>
  <c r="BF165" i="1"/>
  <c r="BE165" i="1"/>
  <c r="BC165" i="1"/>
  <c r="BB165" i="1"/>
  <c r="BA165" i="1"/>
  <c r="AZ165" i="1"/>
  <c r="AV165" i="1"/>
  <c r="AR165" i="1"/>
  <c r="H165" i="1"/>
  <c r="T165" i="1" s="1"/>
  <c r="BL164" i="1"/>
  <c r="BG164" i="1"/>
  <c r="BF164" i="1"/>
  <c r="BE164" i="1"/>
  <c r="BH164" i="1" s="1"/>
  <c r="BC164" i="1"/>
  <c r="BB164" i="1"/>
  <c r="BA164" i="1"/>
  <c r="AZ164" i="1"/>
  <c r="AV164" i="1"/>
  <c r="AR164" i="1"/>
  <c r="H164" i="1"/>
  <c r="T164" i="1" s="1"/>
  <c r="BL163" i="1"/>
  <c r="BG163" i="1"/>
  <c r="BF163" i="1"/>
  <c r="BE163" i="1"/>
  <c r="BC163" i="1"/>
  <c r="BB163" i="1"/>
  <c r="BA163" i="1"/>
  <c r="AZ163" i="1"/>
  <c r="AV163" i="1"/>
  <c r="AR163" i="1"/>
  <c r="H163" i="1"/>
  <c r="T163" i="1" s="1"/>
  <c r="BL162" i="1"/>
  <c r="BG162" i="1"/>
  <c r="BF162" i="1"/>
  <c r="BE162" i="1"/>
  <c r="BC162" i="1"/>
  <c r="BB162" i="1"/>
  <c r="BA162" i="1"/>
  <c r="AZ162" i="1"/>
  <c r="AV162" i="1"/>
  <c r="AR162" i="1"/>
  <c r="AI162" i="1"/>
  <c r="AH162" i="1"/>
  <c r="AG162" i="1"/>
  <c r="AK162" i="1" s="1"/>
  <c r="AF162" i="1"/>
  <c r="AB162" i="1"/>
  <c r="X162" i="1"/>
  <c r="S162" i="1"/>
  <c r="AM162" i="1" s="1"/>
  <c r="R162" i="1"/>
  <c r="Q162" i="1"/>
  <c r="P162" i="1"/>
  <c r="L162" i="1"/>
  <c r="H162" i="1"/>
  <c r="BL161" i="1"/>
  <c r="BG161" i="1"/>
  <c r="BF161" i="1"/>
  <c r="BE161" i="1"/>
  <c r="BC161" i="1"/>
  <c r="BB161" i="1"/>
  <c r="BD161" i="1" s="1"/>
  <c r="BA161" i="1"/>
  <c r="AZ161" i="1"/>
  <c r="AV161" i="1"/>
  <c r="AR161" i="1"/>
  <c r="AI161" i="1"/>
  <c r="AH161" i="1"/>
  <c r="AG161" i="1"/>
  <c r="AF161" i="1"/>
  <c r="AB161" i="1"/>
  <c r="X161" i="1"/>
  <c r="S161" i="1"/>
  <c r="R161" i="1"/>
  <c r="AL161" i="1" s="1"/>
  <c r="Q161" i="1"/>
  <c r="P161" i="1"/>
  <c r="L161" i="1"/>
  <c r="H161" i="1"/>
  <c r="BL160" i="1"/>
  <c r="BG160" i="1"/>
  <c r="BF160" i="1"/>
  <c r="BE160" i="1"/>
  <c r="BC160" i="1"/>
  <c r="BB160" i="1"/>
  <c r="BA160" i="1"/>
  <c r="AZ160" i="1"/>
  <c r="AV160" i="1"/>
  <c r="AR160" i="1"/>
  <c r="AI160" i="1"/>
  <c r="AJ160" i="1" s="1"/>
  <c r="AH160" i="1"/>
  <c r="AG160" i="1"/>
  <c r="AF160" i="1"/>
  <c r="AB160" i="1"/>
  <c r="X160" i="1"/>
  <c r="S160" i="1"/>
  <c r="R160" i="1"/>
  <c r="AL160" i="1" s="1"/>
  <c r="Q160" i="1"/>
  <c r="P160" i="1"/>
  <c r="L160" i="1"/>
  <c r="H160" i="1"/>
  <c r="BL159" i="1"/>
  <c r="BG159" i="1"/>
  <c r="BF159" i="1"/>
  <c r="BE159" i="1"/>
  <c r="BC159" i="1"/>
  <c r="BB159" i="1"/>
  <c r="BA159" i="1"/>
  <c r="AZ159" i="1"/>
  <c r="AV159" i="1"/>
  <c r="AR159" i="1"/>
  <c r="AI159" i="1"/>
  <c r="AM159" i="1" s="1"/>
  <c r="AH159" i="1"/>
  <c r="AG159" i="1"/>
  <c r="AF159" i="1"/>
  <c r="AB159" i="1"/>
  <c r="X159" i="1"/>
  <c r="S159" i="1"/>
  <c r="R159" i="1"/>
  <c r="Q159" i="1"/>
  <c r="AK159" i="1" s="1"/>
  <c r="P159" i="1"/>
  <c r="L159" i="1"/>
  <c r="H159" i="1"/>
  <c r="BL158" i="1"/>
  <c r="BG158" i="1"/>
  <c r="BF158" i="1"/>
  <c r="BE158" i="1"/>
  <c r="BH158" i="1" s="1"/>
  <c r="BC158" i="1"/>
  <c r="BB158" i="1"/>
  <c r="BA158" i="1"/>
  <c r="BD158" i="1" s="1"/>
  <c r="AZ158" i="1"/>
  <c r="AV158" i="1"/>
  <c r="AR158" i="1"/>
  <c r="AM158" i="1"/>
  <c r="AI158" i="1"/>
  <c r="AJ158" i="1" s="1"/>
  <c r="AH158" i="1"/>
  <c r="AG158" i="1"/>
  <c r="AF158" i="1"/>
  <c r="AB158" i="1"/>
  <c r="X158" i="1"/>
  <c r="S158" i="1"/>
  <c r="R158" i="1"/>
  <c r="AL158" i="1" s="1"/>
  <c r="Q158" i="1"/>
  <c r="P158" i="1"/>
  <c r="L158" i="1"/>
  <c r="H158" i="1"/>
  <c r="T158" i="1" s="1"/>
  <c r="BL157" i="1"/>
  <c r="BG157" i="1"/>
  <c r="BF157" i="1"/>
  <c r="BE157" i="1"/>
  <c r="BC157" i="1"/>
  <c r="BB157" i="1"/>
  <c r="BA157" i="1"/>
  <c r="AZ157" i="1"/>
  <c r="AV157" i="1"/>
  <c r="AR157" i="1"/>
  <c r="AI157" i="1"/>
  <c r="AM157" i="1" s="1"/>
  <c r="AH157" i="1"/>
  <c r="AG157" i="1"/>
  <c r="AF157" i="1"/>
  <c r="AB157" i="1"/>
  <c r="X157" i="1"/>
  <c r="S157" i="1"/>
  <c r="R157" i="1"/>
  <c r="Q157" i="1"/>
  <c r="AK157" i="1" s="1"/>
  <c r="P157" i="1"/>
  <c r="L157" i="1"/>
  <c r="H157" i="1"/>
  <c r="BL156" i="1"/>
  <c r="BG156" i="1"/>
  <c r="BF156" i="1"/>
  <c r="BE156" i="1"/>
  <c r="BC156" i="1"/>
  <c r="BB156" i="1"/>
  <c r="BA156" i="1"/>
  <c r="AZ156" i="1"/>
  <c r="AV156" i="1"/>
  <c r="AR156" i="1"/>
  <c r="AI156" i="1"/>
  <c r="AH156" i="1"/>
  <c r="AG156" i="1"/>
  <c r="AK156" i="1" s="1"/>
  <c r="AF156" i="1"/>
  <c r="AB156" i="1"/>
  <c r="X156" i="1"/>
  <c r="S156" i="1"/>
  <c r="R156" i="1"/>
  <c r="Q156" i="1"/>
  <c r="P156" i="1"/>
  <c r="L156" i="1"/>
  <c r="H156" i="1"/>
  <c r="BL155" i="1"/>
  <c r="BG155" i="1"/>
  <c r="BF155" i="1"/>
  <c r="BE155" i="1"/>
  <c r="BC155" i="1"/>
  <c r="BB155" i="1"/>
  <c r="BA155" i="1"/>
  <c r="AZ155" i="1"/>
  <c r="AV155" i="1"/>
  <c r="AR155" i="1"/>
  <c r="AI155" i="1"/>
  <c r="AH155" i="1"/>
  <c r="AG155" i="1"/>
  <c r="AJ155" i="1" s="1"/>
  <c r="AF155" i="1"/>
  <c r="AB155" i="1"/>
  <c r="X155" i="1"/>
  <c r="S155" i="1"/>
  <c r="AM155" i="1" s="1"/>
  <c r="R155" i="1"/>
  <c r="AL155" i="1" s="1"/>
  <c r="Q155" i="1"/>
  <c r="P155" i="1"/>
  <c r="L155" i="1"/>
  <c r="H155" i="1"/>
  <c r="BL154" i="1"/>
  <c r="BG154" i="1"/>
  <c r="BF154" i="1"/>
  <c r="BH154" i="1" s="1"/>
  <c r="BE154" i="1"/>
  <c r="BC154" i="1"/>
  <c r="BB154" i="1"/>
  <c r="BA154" i="1"/>
  <c r="AZ154" i="1"/>
  <c r="AV154" i="1"/>
  <c r="AR154" i="1"/>
  <c r="AJ154" i="1"/>
  <c r="AI154" i="1"/>
  <c r="AH154" i="1"/>
  <c r="AG154" i="1"/>
  <c r="AF154" i="1"/>
  <c r="AB154" i="1"/>
  <c r="X154" i="1"/>
  <c r="S154" i="1"/>
  <c r="R154" i="1"/>
  <c r="AL154" i="1" s="1"/>
  <c r="Q154" i="1"/>
  <c r="P154" i="1"/>
  <c r="L154" i="1"/>
  <c r="H154" i="1"/>
  <c r="BL153" i="1"/>
  <c r="BG153" i="1"/>
  <c r="BF153" i="1"/>
  <c r="BE153" i="1"/>
  <c r="BC153" i="1"/>
  <c r="BB153" i="1"/>
  <c r="BA153" i="1"/>
  <c r="AZ153" i="1"/>
  <c r="AV153" i="1"/>
  <c r="AR153" i="1"/>
  <c r="AI153" i="1"/>
  <c r="AH153" i="1"/>
  <c r="AG153" i="1"/>
  <c r="AK153" i="1" s="1"/>
  <c r="AF153" i="1"/>
  <c r="AB153" i="1"/>
  <c r="X153" i="1"/>
  <c r="S153" i="1"/>
  <c r="AM153" i="1" s="1"/>
  <c r="R153" i="1"/>
  <c r="Q153" i="1"/>
  <c r="P153" i="1"/>
  <c r="L153" i="1"/>
  <c r="H153" i="1"/>
  <c r="BL152" i="1"/>
  <c r="BG152" i="1"/>
  <c r="BF152" i="1"/>
  <c r="BE152" i="1"/>
  <c r="BC152" i="1"/>
  <c r="BB152" i="1"/>
  <c r="BA152" i="1"/>
  <c r="AZ152" i="1"/>
  <c r="AV152" i="1"/>
  <c r="AR152" i="1"/>
  <c r="AI152" i="1"/>
  <c r="AH152" i="1"/>
  <c r="AG152" i="1"/>
  <c r="AF152" i="1"/>
  <c r="AB152" i="1"/>
  <c r="X152" i="1"/>
  <c r="S152" i="1"/>
  <c r="R152" i="1"/>
  <c r="AL152" i="1" s="1"/>
  <c r="Q152" i="1"/>
  <c r="P152" i="1"/>
  <c r="L152" i="1"/>
  <c r="H152" i="1"/>
  <c r="BL151" i="1"/>
  <c r="BG151" i="1"/>
  <c r="BF151" i="1"/>
  <c r="BE151" i="1"/>
  <c r="BH151" i="1" s="1"/>
  <c r="BC151" i="1"/>
  <c r="BB151" i="1"/>
  <c r="BA151" i="1"/>
  <c r="BD151" i="1" s="1"/>
  <c r="AZ151" i="1"/>
  <c r="AV151" i="1"/>
  <c r="AR151" i="1"/>
  <c r="AI151" i="1"/>
  <c r="AH151" i="1"/>
  <c r="AG151" i="1"/>
  <c r="AK151" i="1" s="1"/>
  <c r="AF151" i="1"/>
  <c r="AB151" i="1"/>
  <c r="X151" i="1"/>
  <c r="S151" i="1"/>
  <c r="AM151" i="1" s="1"/>
  <c r="R151" i="1"/>
  <c r="Q151" i="1"/>
  <c r="P151" i="1"/>
  <c r="L151" i="1"/>
  <c r="H151" i="1"/>
  <c r="BL150" i="1"/>
  <c r="BG150" i="1"/>
  <c r="BF150" i="1"/>
  <c r="BE150" i="1"/>
  <c r="BC150" i="1"/>
  <c r="BB150" i="1"/>
  <c r="BD150" i="1" s="1"/>
  <c r="BA150" i="1"/>
  <c r="AZ150" i="1"/>
  <c r="AV150" i="1"/>
  <c r="AR150" i="1"/>
  <c r="AI150" i="1"/>
  <c r="AH150" i="1"/>
  <c r="AG150" i="1"/>
  <c r="AF150" i="1"/>
  <c r="AB150" i="1"/>
  <c r="X150" i="1"/>
  <c r="S150" i="1"/>
  <c r="AM150" i="1" s="1"/>
  <c r="R150" i="1"/>
  <c r="AL150" i="1" s="1"/>
  <c r="Q150" i="1"/>
  <c r="P150" i="1"/>
  <c r="L150" i="1"/>
  <c r="H150" i="1"/>
  <c r="BL149" i="1"/>
  <c r="BG149" i="1"/>
  <c r="BF149" i="1"/>
  <c r="BE149" i="1"/>
  <c r="BH149" i="1" s="1"/>
  <c r="BC149" i="1"/>
  <c r="BB149" i="1"/>
  <c r="BA149" i="1"/>
  <c r="BD149" i="1" s="1"/>
  <c r="AZ149" i="1"/>
  <c r="AV149" i="1"/>
  <c r="AR149" i="1"/>
  <c r="AI149" i="1"/>
  <c r="AH149" i="1"/>
  <c r="AG149" i="1"/>
  <c r="AK149" i="1" s="1"/>
  <c r="AF149" i="1"/>
  <c r="AB149" i="1"/>
  <c r="X149" i="1"/>
  <c r="S149" i="1"/>
  <c r="AM149" i="1" s="1"/>
  <c r="R149" i="1"/>
  <c r="Q149" i="1"/>
  <c r="P149" i="1"/>
  <c r="T149" i="1" s="1"/>
  <c r="L149" i="1"/>
  <c r="H149" i="1"/>
  <c r="BL148" i="1"/>
  <c r="BG148" i="1"/>
  <c r="BF148" i="1"/>
  <c r="BE148" i="1"/>
  <c r="BC148" i="1"/>
  <c r="BB148" i="1"/>
  <c r="BA148" i="1"/>
  <c r="AZ148" i="1"/>
  <c r="AV148" i="1"/>
  <c r="AR148" i="1"/>
  <c r="AI148" i="1"/>
  <c r="AM148" i="1" s="1"/>
  <c r="AH148" i="1"/>
  <c r="AG148" i="1"/>
  <c r="AF148" i="1"/>
  <c r="AB148" i="1"/>
  <c r="X148" i="1"/>
  <c r="S148" i="1"/>
  <c r="R148" i="1"/>
  <c r="Q148" i="1"/>
  <c r="P148" i="1"/>
  <c r="L148" i="1"/>
  <c r="H148" i="1"/>
  <c r="BL147" i="1"/>
  <c r="BG147" i="1"/>
  <c r="BF147" i="1"/>
  <c r="BE147" i="1"/>
  <c r="BC147" i="1"/>
  <c r="BB147" i="1"/>
  <c r="BA147" i="1"/>
  <c r="BD147" i="1" s="1"/>
  <c r="AZ147" i="1"/>
  <c r="AV147" i="1"/>
  <c r="AR147" i="1"/>
  <c r="AI147" i="1"/>
  <c r="AJ147" i="1" s="1"/>
  <c r="AH147" i="1"/>
  <c r="AG147" i="1"/>
  <c r="AF147" i="1"/>
  <c r="AB147" i="1"/>
  <c r="X147" i="1"/>
  <c r="S147" i="1"/>
  <c r="R147" i="1"/>
  <c r="AL147" i="1" s="1"/>
  <c r="Q147" i="1"/>
  <c r="P147" i="1"/>
  <c r="L147" i="1"/>
  <c r="H147" i="1"/>
  <c r="T147" i="1" s="1"/>
  <c r="BL146" i="1"/>
  <c r="BG146" i="1"/>
  <c r="BF146" i="1"/>
  <c r="BE146" i="1"/>
  <c r="BC146" i="1"/>
  <c r="BB146" i="1"/>
  <c r="BA146" i="1"/>
  <c r="AZ146" i="1"/>
  <c r="AV146" i="1"/>
  <c r="AR146" i="1"/>
  <c r="AI146" i="1"/>
  <c r="AM146" i="1" s="1"/>
  <c r="AH146" i="1"/>
  <c r="AG146" i="1"/>
  <c r="AF146" i="1"/>
  <c r="AB146" i="1"/>
  <c r="X146" i="1"/>
  <c r="S146" i="1"/>
  <c r="R146" i="1"/>
  <c r="AL146" i="1" s="1"/>
  <c r="Q146" i="1"/>
  <c r="AK146" i="1" s="1"/>
  <c r="P146" i="1"/>
  <c r="L146" i="1"/>
  <c r="H146" i="1"/>
  <c r="BL145" i="1"/>
  <c r="BG145" i="1"/>
  <c r="BF145" i="1"/>
  <c r="BE145" i="1"/>
  <c r="BH145" i="1" s="1"/>
  <c r="BC145" i="1"/>
  <c r="BB145" i="1"/>
  <c r="BA145" i="1"/>
  <c r="BD145" i="1" s="1"/>
  <c r="AZ145" i="1"/>
  <c r="AV145" i="1"/>
  <c r="AR145" i="1"/>
  <c r="AI145" i="1"/>
  <c r="AJ145" i="1" s="1"/>
  <c r="AH145" i="1"/>
  <c r="AG145" i="1"/>
  <c r="AF145" i="1"/>
  <c r="AB145" i="1"/>
  <c r="X145" i="1"/>
  <c r="S145" i="1"/>
  <c r="R145" i="1"/>
  <c r="Q145" i="1"/>
  <c r="P145" i="1"/>
  <c r="L145" i="1"/>
  <c r="H145" i="1"/>
  <c r="BL144" i="1"/>
  <c r="BG144" i="1"/>
  <c r="BF144" i="1"/>
  <c r="BE144" i="1"/>
  <c r="BC144" i="1"/>
  <c r="BB144" i="1"/>
  <c r="BA144" i="1"/>
  <c r="AZ144" i="1"/>
  <c r="AV144" i="1"/>
  <c r="AR144" i="1"/>
  <c r="AI144" i="1"/>
  <c r="AH144" i="1"/>
  <c r="AG144" i="1"/>
  <c r="AF144" i="1"/>
  <c r="AB144" i="1"/>
  <c r="X144" i="1"/>
  <c r="S144" i="1"/>
  <c r="R144" i="1"/>
  <c r="AL144" i="1" s="1"/>
  <c r="Q144" i="1"/>
  <c r="P144" i="1"/>
  <c r="T144" i="1" s="1"/>
  <c r="L144" i="1"/>
  <c r="H144" i="1"/>
  <c r="BL143" i="1"/>
  <c r="BH143" i="1"/>
  <c r="BG143" i="1"/>
  <c r="BF143" i="1"/>
  <c r="BE143" i="1"/>
  <c r="BD143" i="1"/>
  <c r="BC143" i="1"/>
  <c r="BB143" i="1"/>
  <c r="BA143" i="1"/>
  <c r="AZ143" i="1"/>
  <c r="AV143" i="1"/>
  <c r="AR143" i="1"/>
  <c r="AI143" i="1"/>
  <c r="AH143" i="1"/>
  <c r="AG143" i="1"/>
  <c r="AF143" i="1"/>
  <c r="AB143" i="1"/>
  <c r="X143" i="1"/>
  <c r="S143" i="1"/>
  <c r="AM143" i="1" s="1"/>
  <c r="R143" i="1"/>
  <c r="Q143" i="1"/>
  <c r="P143" i="1"/>
  <c r="L143" i="1"/>
  <c r="H143" i="1"/>
  <c r="BL142" i="1"/>
  <c r="BG142" i="1"/>
  <c r="BF142" i="1"/>
  <c r="BE142" i="1"/>
  <c r="BC142" i="1"/>
  <c r="BB142" i="1"/>
  <c r="BA142" i="1"/>
  <c r="AZ142" i="1"/>
  <c r="AV142" i="1"/>
  <c r="AR142" i="1"/>
  <c r="AI142" i="1"/>
  <c r="AH142" i="1"/>
  <c r="AG142" i="1"/>
  <c r="AJ142" i="1" s="1"/>
  <c r="AF142" i="1"/>
  <c r="AB142" i="1"/>
  <c r="X142" i="1"/>
  <c r="S142" i="1"/>
  <c r="R142" i="1"/>
  <c r="AL142" i="1" s="1"/>
  <c r="Q142" i="1"/>
  <c r="P142" i="1"/>
  <c r="L142" i="1"/>
  <c r="H142" i="1"/>
  <c r="BL141" i="1"/>
  <c r="BG141" i="1"/>
  <c r="BF141" i="1"/>
  <c r="BE141" i="1"/>
  <c r="BC141" i="1"/>
  <c r="BB141" i="1"/>
  <c r="BA141" i="1"/>
  <c r="AZ141" i="1"/>
  <c r="AV141" i="1"/>
  <c r="AR141" i="1"/>
  <c r="AI141" i="1"/>
  <c r="AH141" i="1"/>
  <c r="AG141" i="1"/>
  <c r="AK141" i="1" s="1"/>
  <c r="AF141" i="1"/>
  <c r="AB141" i="1"/>
  <c r="X141" i="1"/>
  <c r="S141" i="1"/>
  <c r="R141" i="1"/>
  <c r="AL141" i="1" s="1"/>
  <c r="Q141" i="1"/>
  <c r="P141" i="1"/>
  <c r="L141" i="1"/>
  <c r="H141" i="1"/>
  <c r="BL140" i="1"/>
  <c r="BG140" i="1"/>
  <c r="BF140" i="1"/>
  <c r="BE140" i="1"/>
  <c r="BC140" i="1"/>
  <c r="BB140" i="1"/>
  <c r="BA140" i="1"/>
  <c r="AZ140" i="1"/>
  <c r="AV140" i="1"/>
  <c r="AR140" i="1"/>
  <c r="AI140" i="1"/>
  <c r="AM140" i="1" s="1"/>
  <c r="AH140" i="1"/>
  <c r="AG140" i="1"/>
  <c r="AF140" i="1"/>
  <c r="AB140" i="1"/>
  <c r="X140" i="1"/>
  <c r="S140" i="1"/>
  <c r="R140" i="1"/>
  <c r="AL140" i="1" s="1"/>
  <c r="Q140" i="1"/>
  <c r="P140" i="1"/>
  <c r="L140" i="1"/>
  <c r="H140" i="1"/>
  <c r="BL139" i="1"/>
  <c r="BG139" i="1"/>
  <c r="BF139" i="1"/>
  <c r="BE139" i="1"/>
  <c r="BH139" i="1" s="1"/>
  <c r="BC139" i="1"/>
  <c r="BB139" i="1"/>
  <c r="BA139" i="1"/>
  <c r="AZ139" i="1"/>
  <c r="AV139" i="1"/>
  <c r="AR139" i="1"/>
  <c r="AI139" i="1"/>
  <c r="AH139" i="1"/>
  <c r="AG139" i="1"/>
  <c r="AK139" i="1" s="1"/>
  <c r="AF139" i="1"/>
  <c r="AB139" i="1"/>
  <c r="X139" i="1"/>
  <c r="S139" i="1"/>
  <c r="AM139" i="1" s="1"/>
  <c r="R139" i="1"/>
  <c r="AL139" i="1" s="1"/>
  <c r="Q139" i="1"/>
  <c r="P139" i="1"/>
  <c r="L139" i="1"/>
  <c r="H139" i="1"/>
  <c r="BL138" i="1"/>
  <c r="BG138" i="1"/>
  <c r="BF138" i="1"/>
  <c r="BE138" i="1"/>
  <c r="BC138" i="1"/>
  <c r="BB138" i="1"/>
  <c r="BA138" i="1"/>
  <c r="AZ138" i="1"/>
  <c r="AV138" i="1"/>
  <c r="AR138" i="1"/>
  <c r="AI138" i="1"/>
  <c r="AM138" i="1" s="1"/>
  <c r="AH138" i="1"/>
  <c r="AG138" i="1"/>
  <c r="AF138" i="1"/>
  <c r="AB138" i="1"/>
  <c r="X138" i="1"/>
  <c r="S138" i="1"/>
  <c r="R138" i="1"/>
  <c r="AL138" i="1" s="1"/>
  <c r="Q138" i="1"/>
  <c r="P138" i="1"/>
  <c r="L138" i="1"/>
  <c r="H138" i="1"/>
  <c r="BL137" i="1"/>
  <c r="BG137" i="1"/>
  <c r="BF137" i="1"/>
  <c r="BE137" i="1"/>
  <c r="BC137" i="1"/>
  <c r="BB137" i="1"/>
  <c r="BA137" i="1"/>
  <c r="BD137" i="1" s="1"/>
  <c r="AZ137" i="1"/>
  <c r="AV137" i="1"/>
  <c r="AR137" i="1"/>
  <c r="AI137" i="1"/>
  <c r="AH137" i="1"/>
  <c r="AG137" i="1"/>
  <c r="AF137" i="1"/>
  <c r="AB137" i="1"/>
  <c r="X137" i="1"/>
  <c r="S137" i="1"/>
  <c r="R137" i="1"/>
  <c r="AL137" i="1" s="1"/>
  <c r="Q137" i="1"/>
  <c r="P137" i="1"/>
  <c r="L137" i="1"/>
  <c r="H137" i="1"/>
  <c r="BL136" i="1"/>
  <c r="BG136" i="1"/>
  <c r="BF136" i="1"/>
  <c r="BE136" i="1"/>
  <c r="BC136" i="1"/>
  <c r="BB136" i="1"/>
  <c r="BA136" i="1"/>
  <c r="AZ136" i="1"/>
  <c r="AV136" i="1"/>
  <c r="AR136" i="1"/>
  <c r="AI136" i="1"/>
  <c r="AM136" i="1" s="1"/>
  <c r="AH136" i="1"/>
  <c r="AG136" i="1"/>
  <c r="AF136" i="1"/>
  <c r="AB136" i="1"/>
  <c r="X136" i="1"/>
  <c r="S136" i="1"/>
  <c r="R136" i="1"/>
  <c r="AL136" i="1" s="1"/>
  <c r="Q136" i="1"/>
  <c r="P136" i="1"/>
  <c r="L136" i="1"/>
  <c r="H136" i="1"/>
  <c r="BL135" i="1"/>
  <c r="BG135" i="1"/>
  <c r="BF135" i="1"/>
  <c r="BE135" i="1"/>
  <c r="BH135" i="1" s="1"/>
  <c r="BC135" i="1"/>
  <c r="BB135" i="1"/>
  <c r="BA135" i="1"/>
  <c r="BD135" i="1" s="1"/>
  <c r="AZ135" i="1"/>
  <c r="AV135" i="1"/>
  <c r="AR135" i="1"/>
  <c r="AM135" i="1"/>
  <c r="AI135" i="1"/>
  <c r="AJ135" i="1" s="1"/>
  <c r="AH135" i="1"/>
  <c r="AG135" i="1"/>
  <c r="AF135" i="1"/>
  <c r="AB135" i="1"/>
  <c r="X135" i="1"/>
  <c r="S135" i="1"/>
  <c r="R135" i="1"/>
  <c r="AL135" i="1" s="1"/>
  <c r="Q135" i="1"/>
  <c r="P135" i="1"/>
  <c r="L135" i="1"/>
  <c r="H135" i="1"/>
  <c r="BL134" i="1"/>
  <c r="BG134" i="1"/>
  <c r="BF134" i="1"/>
  <c r="BE134" i="1"/>
  <c r="BH134" i="1" s="1"/>
  <c r="BC134" i="1"/>
  <c r="BB134" i="1"/>
  <c r="BA134" i="1"/>
  <c r="AZ134" i="1"/>
  <c r="AV134" i="1"/>
  <c r="AR134" i="1"/>
  <c r="AI134" i="1"/>
  <c r="AH134" i="1"/>
  <c r="AG134" i="1"/>
  <c r="AJ134" i="1" s="1"/>
  <c r="AF134" i="1"/>
  <c r="AB134" i="1"/>
  <c r="X134" i="1"/>
  <c r="S134" i="1"/>
  <c r="AM134" i="1" s="1"/>
  <c r="R134" i="1"/>
  <c r="AL134" i="1" s="1"/>
  <c r="Q134" i="1"/>
  <c r="P134" i="1"/>
  <c r="L134" i="1"/>
  <c r="H134" i="1"/>
  <c r="BL133" i="1"/>
  <c r="BG133" i="1"/>
  <c r="BF133" i="1"/>
  <c r="BE133" i="1"/>
  <c r="BC133" i="1"/>
  <c r="BB133" i="1"/>
  <c r="BA133" i="1"/>
  <c r="AZ133" i="1"/>
  <c r="AV133" i="1"/>
  <c r="AR133" i="1"/>
  <c r="AM133" i="1"/>
  <c r="AI133" i="1"/>
  <c r="AH133" i="1"/>
  <c r="AG133" i="1"/>
  <c r="AF133" i="1"/>
  <c r="AB133" i="1"/>
  <c r="X133" i="1"/>
  <c r="S133" i="1"/>
  <c r="R133" i="1"/>
  <c r="AL133" i="1" s="1"/>
  <c r="Q133" i="1"/>
  <c r="P133" i="1"/>
  <c r="L133" i="1"/>
  <c r="H133" i="1"/>
  <c r="BL132" i="1"/>
  <c r="BG132" i="1"/>
  <c r="BF132" i="1"/>
  <c r="BE132" i="1"/>
  <c r="BC132" i="1"/>
  <c r="BB132" i="1"/>
  <c r="BA132" i="1"/>
  <c r="AZ132" i="1"/>
  <c r="AV132" i="1"/>
  <c r="AR132" i="1"/>
  <c r="AI132" i="1"/>
  <c r="AM132" i="1" s="1"/>
  <c r="AH132" i="1"/>
  <c r="AG132" i="1"/>
  <c r="AF132" i="1"/>
  <c r="AB132" i="1"/>
  <c r="X132" i="1"/>
  <c r="S132" i="1"/>
  <c r="R132" i="1"/>
  <c r="AL132" i="1" s="1"/>
  <c r="Q132" i="1"/>
  <c r="AK132" i="1" s="1"/>
  <c r="P132" i="1"/>
  <c r="L132" i="1"/>
  <c r="H132" i="1"/>
  <c r="T132" i="1" s="1"/>
  <c r="BL131" i="1"/>
  <c r="BG131" i="1"/>
  <c r="BF131" i="1"/>
  <c r="BE131" i="1"/>
  <c r="BH131" i="1" s="1"/>
  <c r="BC131" i="1"/>
  <c r="BB131" i="1"/>
  <c r="BA131" i="1"/>
  <c r="BD131" i="1" s="1"/>
  <c r="AZ131" i="1"/>
  <c r="AV131" i="1"/>
  <c r="AR131" i="1"/>
  <c r="AK131" i="1"/>
  <c r="AI131" i="1"/>
  <c r="AH131" i="1"/>
  <c r="AG131" i="1"/>
  <c r="AF131" i="1"/>
  <c r="AB131" i="1"/>
  <c r="X131" i="1"/>
  <c r="S131" i="1"/>
  <c r="R131" i="1"/>
  <c r="AL131" i="1" s="1"/>
  <c r="Q131" i="1"/>
  <c r="P131" i="1"/>
  <c r="L131" i="1"/>
  <c r="H131" i="1"/>
  <c r="T131" i="1" s="1"/>
  <c r="BL130" i="1"/>
  <c r="BG130" i="1"/>
  <c r="BF130" i="1"/>
  <c r="BE130" i="1"/>
  <c r="BH130" i="1" s="1"/>
  <c r="BC130" i="1"/>
  <c r="BB130" i="1"/>
  <c r="BA130" i="1"/>
  <c r="AZ130" i="1"/>
  <c r="AV130" i="1"/>
  <c r="AR130" i="1"/>
  <c r="AI130" i="1"/>
  <c r="AH130" i="1"/>
  <c r="AG130" i="1"/>
  <c r="AJ130" i="1" s="1"/>
  <c r="AF130" i="1"/>
  <c r="AB130" i="1"/>
  <c r="X130" i="1"/>
  <c r="S130" i="1"/>
  <c r="AM130" i="1" s="1"/>
  <c r="R130" i="1"/>
  <c r="AL130" i="1" s="1"/>
  <c r="Q130" i="1"/>
  <c r="P130" i="1"/>
  <c r="L130" i="1"/>
  <c r="H130" i="1"/>
  <c r="BL129" i="1"/>
  <c r="BG129" i="1"/>
  <c r="BF129" i="1"/>
  <c r="BE129" i="1"/>
  <c r="BC129" i="1"/>
  <c r="BB129" i="1"/>
  <c r="BA129" i="1"/>
  <c r="AZ129" i="1"/>
  <c r="AV129" i="1"/>
  <c r="AR129" i="1"/>
  <c r="AM129" i="1"/>
  <c r="AI129" i="1"/>
  <c r="AH129" i="1"/>
  <c r="AG129" i="1"/>
  <c r="AF129" i="1"/>
  <c r="AB129" i="1"/>
  <c r="X129" i="1"/>
  <c r="S129" i="1"/>
  <c r="R129" i="1"/>
  <c r="AL129" i="1" s="1"/>
  <c r="Q129" i="1"/>
  <c r="P129" i="1"/>
  <c r="L129" i="1"/>
  <c r="H129" i="1"/>
  <c r="BL128" i="1"/>
  <c r="BG128" i="1"/>
  <c r="BF128" i="1"/>
  <c r="BE128" i="1"/>
  <c r="BC128" i="1"/>
  <c r="BB128" i="1"/>
  <c r="BA128" i="1"/>
  <c r="AZ128" i="1"/>
  <c r="AV128" i="1"/>
  <c r="AR128" i="1"/>
  <c r="AI128" i="1"/>
  <c r="AM128" i="1" s="1"/>
  <c r="AH128" i="1"/>
  <c r="AG128" i="1"/>
  <c r="AF128" i="1"/>
  <c r="AB128" i="1"/>
  <c r="X128" i="1"/>
  <c r="S128" i="1"/>
  <c r="R128" i="1"/>
  <c r="AL128" i="1" s="1"/>
  <c r="Q128" i="1"/>
  <c r="AK128" i="1" s="1"/>
  <c r="P128" i="1"/>
  <c r="L128" i="1"/>
  <c r="H128" i="1"/>
  <c r="T128" i="1" s="1"/>
  <c r="BL127" i="1"/>
  <c r="BG127" i="1"/>
  <c r="BF127" i="1"/>
  <c r="BE127" i="1"/>
  <c r="BH127" i="1" s="1"/>
  <c r="BC127" i="1"/>
  <c r="BB127" i="1"/>
  <c r="BA127" i="1"/>
  <c r="BD127" i="1" s="1"/>
  <c r="AZ127" i="1"/>
  <c r="AV127" i="1"/>
  <c r="AR127" i="1"/>
  <c r="AK127" i="1"/>
  <c r="AI127" i="1"/>
  <c r="AH127" i="1"/>
  <c r="AG127" i="1"/>
  <c r="AF127" i="1"/>
  <c r="AB127" i="1"/>
  <c r="X127" i="1"/>
  <c r="S127" i="1"/>
  <c r="R127" i="1"/>
  <c r="AL127" i="1" s="1"/>
  <c r="Q127" i="1"/>
  <c r="P127" i="1"/>
  <c r="L127" i="1"/>
  <c r="H127" i="1"/>
  <c r="T127" i="1" s="1"/>
  <c r="BL126" i="1"/>
  <c r="BG126" i="1"/>
  <c r="BF126" i="1"/>
  <c r="BE126" i="1"/>
  <c r="BH126" i="1" s="1"/>
  <c r="BC126" i="1"/>
  <c r="BB126" i="1"/>
  <c r="BA126" i="1"/>
  <c r="AZ126" i="1"/>
  <c r="AV126" i="1"/>
  <c r="AR126" i="1"/>
  <c r="AI126" i="1"/>
  <c r="AH126" i="1"/>
  <c r="AG126" i="1"/>
  <c r="AJ126" i="1" s="1"/>
  <c r="AF126" i="1"/>
  <c r="AB126" i="1"/>
  <c r="X126" i="1"/>
  <c r="S126" i="1"/>
  <c r="AM126" i="1" s="1"/>
  <c r="R126" i="1"/>
  <c r="AL126" i="1" s="1"/>
  <c r="Q126" i="1"/>
  <c r="P126" i="1"/>
  <c r="L126" i="1"/>
  <c r="H126" i="1"/>
  <c r="BL125" i="1"/>
  <c r="BG125" i="1"/>
  <c r="BF125" i="1"/>
  <c r="BE125" i="1"/>
  <c r="BC125" i="1"/>
  <c r="BB125" i="1"/>
  <c r="BA125" i="1"/>
  <c r="AZ125" i="1"/>
  <c r="AV125" i="1"/>
  <c r="AR125" i="1"/>
  <c r="AM125" i="1"/>
  <c r="AI125" i="1"/>
  <c r="AH125" i="1"/>
  <c r="AG125" i="1"/>
  <c r="AF125" i="1"/>
  <c r="AB125" i="1"/>
  <c r="X125" i="1"/>
  <c r="S125" i="1"/>
  <c r="R125" i="1"/>
  <c r="AL125" i="1" s="1"/>
  <c r="Q125" i="1"/>
  <c r="P125" i="1"/>
  <c r="L125" i="1"/>
  <c r="H125" i="1"/>
  <c r="BL124" i="1"/>
  <c r="BG124" i="1"/>
  <c r="BF124" i="1"/>
  <c r="BE124" i="1"/>
  <c r="BC124" i="1"/>
  <c r="BB124" i="1"/>
  <c r="BA124" i="1"/>
  <c r="AZ124" i="1"/>
  <c r="AV124" i="1"/>
  <c r="AR124" i="1"/>
  <c r="AI124" i="1"/>
  <c r="AM124" i="1" s="1"/>
  <c r="AH124" i="1"/>
  <c r="AG124" i="1"/>
  <c r="AF124" i="1"/>
  <c r="AB124" i="1"/>
  <c r="X124" i="1"/>
  <c r="S124" i="1"/>
  <c r="R124" i="1"/>
  <c r="AL124" i="1" s="1"/>
  <c r="Q124" i="1"/>
  <c r="AK124" i="1" s="1"/>
  <c r="P124" i="1"/>
  <c r="L124" i="1"/>
  <c r="H124" i="1"/>
  <c r="T124" i="1" s="1"/>
  <c r="BL123" i="1"/>
  <c r="BG123" i="1"/>
  <c r="BF123" i="1"/>
  <c r="BE123" i="1"/>
  <c r="BH123" i="1" s="1"/>
  <c r="BC123" i="1"/>
  <c r="BB123" i="1"/>
  <c r="BA123" i="1"/>
  <c r="BD123" i="1" s="1"/>
  <c r="AZ123" i="1"/>
  <c r="AV123" i="1"/>
  <c r="AR123" i="1"/>
  <c r="AM123" i="1"/>
  <c r="AI123" i="1"/>
  <c r="AJ123" i="1" s="1"/>
  <c r="AH123" i="1"/>
  <c r="AG123" i="1"/>
  <c r="AF123" i="1"/>
  <c r="AB123" i="1"/>
  <c r="X123" i="1"/>
  <c r="S123" i="1"/>
  <c r="R123" i="1"/>
  <c r="AL123" i="1" s="1"/>
  <c r="Q123" i="1"/>
  <c r="P123" i="1"/>
  <c r="L123" i="1"/>
  <c r="H123" i="1"/>
  <c r="T123" i="1" s="1"/>
  <c r="BL122" i="1"/>
  <c r="BG122" i="1"/>
  <c r="BF122" i="1"/>
  <c r="BE122" i="1"/>
  <c r="BC122" i="1"/>
  <c r="BB122" i="1"/>
  <c r="BA122" i="1"/>
  <c r="AZ122" i="1"/>
  <c r="AV122" i="1"/>
  <c r="AR122" i="1"/>
  <c r="AI122" i="1"/>
  <c r="AH122" i="1"/>
  <c r="AG122" i="1"/>
  <c r="AF122" i="1"/>
  <c r="AB122" i="1"/>
  <c r="X122" i="1"/>
  <c r="S122" i="1"/>
  <c r="R122" i="1"/>
  <c r="Q122" i="1"/>
  <c r="AK122" i="1" s="1"/>
  <c r="P122" i="1"/>
  <c r="L122" i="1"/>
  <c r="H122" i="1"/>
  <c r="BL121" i="1"/>
  <c r="BH121" i="1"/>
  <c r="BG121" i="1"/>
  <c r="BF121" i="1"/>
  <c r="BE121" i="1"/>
  <c r="BD121" i="1"/>
  <c r="BC121" i="1"/>
  <c r="BB121" i="1"/>
  <c r="BA121" i="1"/>
  <c r="AZ121" i="1"/>
  <c r="AV121" i="1"/>
  <c r="AR121" i="1"/>
  <c r="AI121" i="1"/>
  <c r="AH121" i="1"/>
  <c r="AG121" i="1"/>
  <c r="AF121" i="1"/>
  <c r="AB121" i="1"/>
  <c r="X121" i="1"/>
  <c r="S121" i="1"/>
  <c r="R121" i="1"/>
  <c r="AL121" i="1" s="1"/>
  <c r="Q121" i="1"/>
  <c r="P121" i="1"/>
  <c r="L121" i="1"/>
  <c r="H121" i="1"/>
  <c r="BL120" i="1"/>
  <c r="BG120" i="1"/>
  <c r="BF120" i="1"/>
  <c r="BE120" i="1"/>
  <c r="BH120" i="1" s="1"/>
  <c r="BC120" i="1"/>
  <c r="BB120" i="1"/>
  <c r="BA120" i="1"/>
  <c r="BD120" i="1" s="1"/>
  <c r="AZ120" i="1"/>
  <c r="AV120" i="1"/>
  <c r="AR120" i="1"/>
  <c r="AI120" i="1"/>
  <c r="AH120" i="1"/>
  <c r="AG120" i="1"/>
  <c r="AJ120" i="1" s="1"/>
  <c r="AF120" i="1"/>
  <c r="AB120" i="1"/>
  <c r="X120" i="1"/>
  <c r="S120" i="1"/>
  <c r="AM120" i="1" s="1"/>
  <c r="R120" i="1"/>
  <c r="AL120" i="1" s="1"/>
  <c r="Q120" i="1"/>
  <c r="P120" i="1"/>
  <c r="L120" i="1"/>
  <c r="H120" i="1"/>
  <c r="BL119" i="1"/>
  <c r="BG119" i="1"/>
  <c r="BF119" i="1"/>
  <c r="BE119" i="1"/>
  <c r="BC119" i="1"/>
  <c r="BB119" i="1"/>
  <c r="BA119" i="1"/>
  <c r="AZ119" i="1"/>
  <c r="AV119" i="1"/>
  <c r="AR119" i="1"/>
  <c r="AI119" i="1"/>
  <c r="AH119" i="1"/>
  <c r="AG119" i="1"/>
  <c r="AF119" i="1"/>
  <c r="AB119" i="1"/>
  <c r="X119" i="1"/>
  <c r="S119" i="1"/>
  <c r="R119" i="1"/>
  <c r="AL119" i="1" s="1"/>
  <c r="Q119" i="1"/>
  <c r="P119" i="1"/>
  <c r="L119" i="1"/>
  <c r="H119" i="1"/>
  <c r="BL118" i="1"/>
  <c r="BG118" i="1"/>
  <c r="BF118" i="1"/>
  <c r="BE118" i="1"/>
  <c r="BC118" i="1"/>
  <c r="BB118" i="1"/>
  <c r="BA118" i="1"/>
  <c r="AZ118" i="1"/>
  <c r="AV118" i="1"/>
  <c r="AR118" i="1"/>
  <c r="AK118" i="1"/>
  <c r="AI118" i="1"/>
  <c r="AH118" i="1"/>
  <c r="AG118" i="1"/>
  <c r="AF118" i="1"/>
  <c r="AB118" i="1"/>
  <c r="X118" i="1"/>
  <c r="S118" i="1"/>
  <c r="AM118" i="1" s="1"/>
  <c r="R118" i="1"/>
  <c r="AL118" i="1" s="1"/>
  <c r="Q118" i="1"/>
  <c r="P118" i="1"/>
  <c r="L118" i="1"/>
  <c r="H118" i="1"/>
  <c r="BL117" i="1"/>
  <c r="BG117" i="1"/>
  <c r="BF117" i="1"/>
  <c r="BE117" i="1"/>
  <c r="BC117" i="1"/>
  <c r="BB117" i="1"/>
  <c r="BA117" i="1"/>
  <c r="AZ117" i="1"/>
  <c r="AV117" i="1"/>
  <c r="AR117" i="1"/>
  <c r="AI117" i="1"/>
  <c r="AH117" i="1"/>
  <c r="AG117" i="1"/>
  <c r="AF117" i="1"/>
  <c r="AB117" i="1"/>
  <c r="X117" i="1"/>
  <c r="S117" i="1"/>
  <c r="R117" i="1"/>
  <c r="Q117" i="1"/>
  <c r="P117" i="1"/>
  <c r="L117" i="1"/>
  <c r="H117" i="1"/>
  <c r="BL116" i="1"/>
  <c r="BG116" i="1"/>
  <c r="BF116" i="1"/>
  <c r="BE116" i="1"/>
  <c r="BC116" i="1"/>
  <c r="BB116" i="1"/>
  <c r="BA116" i="1"/>
  <c r="AZ116" i="1"/>
  <c r="AV116" i="1"/>
  <c r="AR116" i="1"/>
  <c r="AI116" i="1"/>
  <c r="AH116" i="1"/>
  <c r="AG116" i="1"/>
  <c r="AF116" i="1"/>
  <c r="AB116" i="1"/>
  <c r="X116" i="1"/>
  <c r="S116" i="1"/>
  <c r="R116" i="1"/>
  <c r="AL116" i="1" s="1"/>
  <c r="Q116" i="1"/>
  <c r="AK116" i="1" s="1"/>
  <c r="P116" i="1"/>
  <c r="L116" i="1"/>
  <c r="H116" i="1"/>
  <c r="BL115" i="1"/>
  <c r="BG115" i="1"/>
  <c r="BF115" i="1"/>
  <c r="BE115" i="1"/>
  <c r="BC115" i="1"/>
  <c r="BB115" i="1"/>
  <c r="BA115" i="1"/>
  <c r="BD115" i="1" s="1"/>
  <c r="AZ115" i="1"/>
  <c r="AV115" i="1"/>
  <c r="AR115" i="1"/>
  <c r="AI115" i="1"/>
  <c r="AJ115" i="1" s="1"/>
  <c r="AH115" i="1"/>
  <c r="AG115" i="1"/>
  <c r="AF115" i="1"/>
  <c r="AB115" i="1"/>
  <c r="X115" i="1"/>
  <c r="S115" i="1"/>
  <c r="R115" i="1"/>
  <c r="Q115" i="1"/>
  <c r="P115" i="1"/>
  <c r="L115" i="1"/>
  <c r="H115" i="1"/>
  <c r="BL114" i="1"/>
  <c r="BG114" i="1"/>
  <c r="BF114" i="1"/>
  <c r="BE114" i="1"/>
  <c r="BC114" i="1"/>
  <c r="BB114" i="1"/>
  <c r="BA114" i="1"/>
  <c r="AZ114" i="1"/>
  <c r="AV114" i="1"/>
  <c r="AR114" i="1"/>
  <c r="AI114" i="1"/>
  <c r="AH114" i="1"/>
  <c r="AG114" i="1"/>
  <c r="AF114" i="1"/>
  <c r="AB114" i="1"/>
  <c r="X114" i="1"/>
  <c r="S114" i="1"/>
  <c r="AM114" i="1" s="1"/>
  <c r="R114" i="1"/>
  <c r="Q114" i="1"/>
  <c r="P114" i="1"/>
  <c r="L114" i="1"/>
  <c r="H114" i="1"/>
  <c r="BL113" i="1"/>
  <c r="BH113" i="1"/>
  <c r="BG113" i="1"/>
  <c r="BF113" i="1"/>
  <c r="BE113" i="1"/>
  <c r="BD113" i="1"/>
  <c r="BC113" i="1"/>
  <c r="BB113" i="1"/>
  <c r="BA113" i="1"/>
  <c r="AZ113" i="1"/>
  <c r="AV113" i="1"/>
  <c r="AR113" i="1"/>
  <c r="AK113" i="1"/>
  <c r="AI113" i="1"/>
  <c r="AH113" i="1"/>
  <c r="AG113" i="1"/>
  <c r="AJ113" i="1" s="1"/>
  <c r="AF113" i="1"/>
  <c r="AB113" i="1"/>
  <c r="X113" i="1"/>
  <c r="S113" i="1"/>
  <c r="AM113" i="1" s="1"/>
  <c r="R113" i="1"/>
  <c r="AL113" i="1" s="1"/>
  <c r="Q113" i="1"/>
  <c r="P113" i="1"/>
  <c r="L113" i="1"/>
  <c r="H113" i="1"/>
  <c r="BL112" i="1"/>
  <c r="BG112" i="1"/>
  <c r="BF112" i="1"/>
  <c r="BE112" i="1"/>
  <c r="BC112" i="1"/>
  <c r="BB112" i="1"/>
  <c r="BA112" i="1"/>
  <c r="BD112" i="1" s="1"/>
  <c r="AZ112" i="1"/>
  <c r="AV112" i="1"/>
  <c r="AR112" i="1"/>
  <c r="AI112" i="1"/>
  <c r="AH112" i="1"/>
  <c r="AG112" i="1"/>
  <c r="AF112" i="1"/>
  <c r="AB112" i="1"/>
  <c r="X112" i="1"/>
  <c r="S112" i="1"/>
  <c r="AM112" i="1" s="1"/>
  <c r="R112" i="1"/>
  <c r="Q112" i="1"/>
  <c r="P112" i="1"/>
  <c r="T112" i="1" s="1"/>
  <c r="L112" i="1"/>
  <c r="H112" i="1"/>
  <c r="BL111" i="1"/>
  <c r="BG111" i="1"/>
  <c r="BF111" i="1"/>
  <c r="BE111" i="1"/>
  <c r="BC111" i="1"/>
  <c r="BB111" i="1"/>
  <c r="BA111" i="1"/>
  <c r="AZ111" i="1"/>
  <c r="AV111" i="1"/>
  <c r="AR111" i="1"/>
  <c r="AI111" i="1"/>
  <c r="AH111" i="1"/>
  <c r="AG111" i="1"/>
  <c r="AF111" i="1"/>
  <c r="AB111" i="1"/>
  <c r="X111" i="1"/>
  <c r="S111" i="1"/>
  <c r="R111" i="1"/>
  <c r="Q111" i="1"/>
  <c r="AK111" i="1" s="1"/>
  <c r="P111" i="1"/>
  <c r="L111" i="1"/>
  <c r="H111" i="1"/>
  <c r="BL110" i="1"/>
  <c r="BG110" i="1"/>
  <c r="BF110" i="1"/>
  <c r="BE110" i="1"/>
  <c r="BH110" i="1" s="1"/>
  <c r="BC110" i="1"/>
  <c r="BB110" i="1"/>
  <c r="BA110" i="1"/>
  <c r="AZ110" i="1"/>
  <c r="AV110" i="1"/>
  <c r="AR110" i="1"/>
  <c r="AI110" i="1"/>
  <c r="AH110" i="1"/>
  <c r="AG110" i="1"/>
  <c r="AF110" i="1"/>
  <c r="AB110" i="1"/>
  <c r="X110" i="1"/>
  <c r="S110" i="1"/>
  <c r="AM110" i="1" s="1"/>
  <c r="R110" i="1"/>
  <c r="Q110" i="1"/>
  <c r="P110" i="1"/>
  <c r="L110" i="1"/>
  <c r="H110" i="1"/>
  <c r="BL109" i="1"/>
  <c r="BG109" i="1"/>
  <c r="BF109" i="1"/>
  <c r="BE109" i="1"/>
  <c r="BC109" i="1"/>
  <c r="BB109" i="1"/>
  <c r="BA109" i="1"/>
  <c r="AZ109" i="1"/>
  <c r="AV109" i="1"/>
  <c r="AR109" i="1"/>
  <c r="AI109" i="1"/>
  <c r="AH109" i="1"/>
  <c r="AG109" i="1"/>
  <c r="AF109" i="1"/>
  <c r="AB109" i="1"/>
  <c r="X109" i="1"/>
  <c r="S109" i="1"/>
  <c r="AM109" i="1" s="1"/>
  <c r="R109" i="1"/>
  <c r="AL109" i="1" s="1"/>
  <c r="Q109" i="1"/>
  <c r="AK109" i="1" s="1"/>
  <c r="P109" i="1"/>
  <c r="T109" i="1" s="1"/>
  <c r="L109" i="1"/>
  <c r="H109" i="1"/>
  <c r="BL108" i="1"/>
  <c r="BG108" i="1"/>
  <c r="BF108" i="1"/>
  <c r="BE108" i="1"/>
  <c r="BC108" i="1"/>
  <c r="BB108" i="1"/>
  <c r="BA108" i="1"/>
  <c r="AZ108" i="1"/>
  <c r="AV108" i="1"/>
  <c r="AR108" i="1"/>
  <c r="AI108" i="1"/>
  <c r="AH108" i="1"/>
  <c r="AL108" i="1" s="1"/>
  <c r="AG108" i="1"/>
  <c r="AK108" i="1" s="1"/>
  <c r="AF108" i="1"/>
  <c r="AB108" i="1"/>
  <c r="X108" i="1"/>
  <c r="S108" i="1"/>
  <c r="AM108" i="1" s="1"/>
  <c r="R108" i="1"/>
  <c r="Q108" i="1"/>
  <c r="P108" i="1"/>
  <c r="L108" i="1"/>
  <c r="H108" i="1"/>
  <c r="BL107" i="1"/>
  <c r="BG107" i="1"/>
  <c r="BF107" i="1"/>
  <c r="BE107" i="1"/>
  <c r="BC107" i="1"/>
  <c r="BB107" i="1"/>
  <c r="BA107" i="1"/>
  <c r="AZ107" i="1"/>
  <c r="AV107" i="1"/>
  <c r="AR107" i="1"/>
  <c r="AI107" i="1"/>
  <c r="AM107" i="1" s="1"/>
  <c r="AH107" i="1"/>
  <c r="AG107" i="1"/>
  <c r="AF107" i="1"/>
  <c r="AB107" i="1"/>
  <c r="X107" i="1"/>
  <c r="S107" i="1"/>
  <c r="R107" i="1"/>
  <c r="Q107" i="1"/>
  <c r="AK107" i="1" s="1"/>
  <c r="P107" i="1"/>
  <c r="L107" i="1"/>
  <c r="H107" i="1"/>
  <c r="T107" i="1" s="1"/>
  <c r="BL106" i="1"/>
  <c r="BG106" i="1"/>
  <c r="BF106" i="1"/>
  <c r="BE106" i="1"/>
  <c r="BC106" i="1"/>
  <c r="BB106" i="1"/>
  <c r="BA106" i="1"/>
  <c r="AZ106" i="1"/>
  <c r="AV106" i="1"/>
  <c r="AR106" i="1"/>
  <c r="AI106" i="1"/>
  <c r="AH106" i="1"/>
  <c r="AL106" i="1" s="1"/>
  <c r="AG106" i="1"/>
  <c r="AF106" i="1"/>
  <c r="AB106" i="1"/>
  <c r="X106" i="1"/>
  <c r="S106" i="1"/>
  <c r="R106" i="1"/>
  <c r="Q106" i="1"/>
  <c r="P106" i="1"/>
  <c r="L106" i="1"/>
  <c r="T106" i="1" s="1"/>
  <c r="H106" i="1"/>
  <c r="BL105" i="1"/>
  <c r="BG105" i="1"/>
  <c r="BF105" i="1"/>
  <c r="BE105" i="1"/>
  <c r="BC105" i="1"/>
  <c r="BB105" i="1"/>
  <c r="BA105" i="1"/>
  <c r="AZ105" i="1"/>
  <c r="AV105" i="1"/>
  <c r="AR105" i="1"/>
  <c r="AI105" i="1"/>
  <c r="AH105" i="1"/>
  <c r="AG105" i="1"/>
  <c r="AF105" i="1"/>
  <c r="AB105" i="1"/>
  <c r="X105" i="1"/>
  <c r="S105" i="1"/>
  <c r="R105" i="1"/>
  <c r="Q105" i="1"/>
  <c r="P105" i="1"/>
  <c r="L105" i="1"/>
  <c r="H105" i="1"/>
  <c r="BL104" i="1"/>
  <c r="BG104" i="1"/>
  <c r="BF104" i="1"/>
  <c r="BE104" i="1"/>
  <c r="BC104" i="1"/>
  <c r="BB104" i="1"/>
  <c r="BA104" i="1"/>
  <c r="AZ104" i="1"/>
  <c r="AV104" i="1"/>
  <c r="AR104" i="1"/>
  <c r="AJ104" i="1"/>
  <c r="AI104" i="1"/>
  <c r="AH104" i="1"/>
  <c r="AG104" i="1"/>
  <c r="AF104" i="1"/>
  <c r="AB104" i="1"/>
  <c r="X104" i="1"/>
  <c r="S104" i="1"/>
  <c r="R104" i="1"/>
  <c r="Q104" i="1"/>
  <c r="P104" i="1"/>
  <c r="L104" i="1"/>
  <c r="H104" i="1"/>
  <c r="BL103" i="1"/>
  <c r="BG103" i="1"/>
  <c r="BF103" i="1"/>
  <c r="BE103" i="1"/>
  <c r="BC103" i="1"/>
  <c r="BB103" i="1"/>
  <c r="BA103" i="1"/>
  <c r="AZ103" i="1"/>
  <c r="AV103" i="1"/>
  <c r="AR103" i="1"/>
  <c r="AI103" i="1"/>
  <c r="AH103" i="1"/>
  <c r="AL103" i="1" s="1"/>
  <c r="AG103" i="1"/>
  <c r="AF103" i="1"/>
  <c r="AB103" i="1"/>
  <c r="X103" i="1"/>
  <c r="S103" i="1"/>
  <c r="R103" i="1"/>
  <c r="Q103" i="1"/>
  <c r="AK103" i="1" s="1"/>
  <c r="P103" i="1"/>
  <c r="L103" i="1"/>
  <c r="H103" i="1"/>
  <c r="BL102" i="1"/>
  <c r="BG102" i="1"/>
  <c r="BF102" i="1"/>
  <c r="BE102" i="1"/>
  <c r="BC102" i="1"/>
  <c r="BB102" i="1"/>
  <c r="BA102" i="1"/>
  <c r="AZ102" i="1"/>
  <c r="AV102" i="1"/>
  <c r="AR102" i="1"/>
  <c r="AI102" i="1"/>
  <c r="AH102" i="1"/>
  <c r="AG102" i="1"/>
  <c r="AF102" i="1"/>
  <c r="AB102" i="1"/>
  <c r="X102" i="1"/>
  <c r="S102" i="1"/>
  <c r="AM102" i="1" s="1"/>
  <c r="R102" i="1"/>
  <c r="Q102" i="1"/>
  <c r="P102" i="1"/>
  <c r="L102" i="1"/>
  <c r="T102" i="1" s="1"/>
  <c r="H102" i="1"/>
  <c r="BL101" i="1"/>
  <c r="BG101" i="1"/>
  <c r="BF101" i="1"/>
  <c r="BE101" i="1"/>
  <c r="BC101" i="1"/>
  <c r="BB101" i="1"/>
  <c r="BA101" i="1"/>
  <c r="AZ101" i="1"/>
  <c r="AV101" i="1"/>
  <c r="AR101" i="1"/>
  <c r="AI101" i="1"/>
  <c r="AM101" i="1" s="1"/>
  <c r="AH101" i="1"/>
  <c r="AG101" i="1"/>
  <c r="AF101" i="1"/>
  <c r="AB101" i="1"/>
  <c r="X101" i="1"/>
  <c r="S101" i="1"/>
  <c r="R101" i="1"/>
  <c r="Q101" i="1"/>
  <c r="AK101" i="1" s="1"/>
  <c r="P101" i="1"/>
  <c r="L101" i="1"/>
  <c r="H101" i="1"/>
  <c r="T101" i="1" s="1"/>
  <c r="BL100" i="1"/>
  <c r="BG100" i="1"/>
  <c r="BF100" i="1"/>
  <c r="BE100" i="1"/>
  <c r="BC100" i="1"/>
  <c r="BB100" i="1"/>
  <c r="BA100" i="1"/>
  <c r="AZ100" i="1"/>
  <c r="AV100" i="1"/>
  <c r="AR100" i="1"/>
  <c r="AI100" i="1"/>
  <c r="AH100" i="1"/>
  <c r="AG100" i="1"/>
  <c r="AK100" i="1" s="1"/>
  <c r="AF100" i="1"/>
  <c r="AB100" i="1"/>
  <c r="X100" i="1"/>
  <c r="S100" i="1"/>
  <c r="AM100" i="1" s="1"/>
  <c r="R100" i="1"/>
  <c r="AL100" i="1" s="1"/>
  <c r="Q100" i="1"/>
  <c r="P100" i="1"/>
  <c r="L100" i="1"/>
  <c r="H100" i="1"/>
  <c r="BL99" i="1"/>
  <c r="BG99" i="1"/>
  <c r="BF99" i="1"/>
  <c r="BE99" i="1"/>
  <c r="BC99" i="1"/>
  <c r="BB99" i="1"/>
  <c r="BA99" i="1"/>
  <c r="AZ99" i="1"/>
  <c r="AV99" i="1"/>
  <c r="AR99" i="1"/>
  <c r="AI99" i="1"/>
  <c r="AM99" i="1" s="1"/>
  <c r="AH99" i="1"/>
  <c r="AG99" i="1"/>
  <c r="AF99" i="1"/>
  <c r="AB99" i="1"/>
  <c r="X99" i="1"/>
  <c r="S99" i="1"/>
  <c r="R99" i="1"/>
  <c r="AL99" i="1" s="1"/>
  <c r="Q99" i="1"/>
  <c r="AK99" i="1" s="1"/>
  <c r="P99" i="1"/>
  <c r="L99" i="1"/>
  <c r="H99" i="1"/>
  <c r="BL98" i="1"/>
  <c r="BG98" i="1"/>
  <c r="BF98" i="1"/>
  <c r="BE98" i="1"/>
  <c r="BC98" i="1"/>
  <c r="BB98" i="1"/>
  <c r="BA98" i="1"/>
  <c r="AZ98" i="1"/>
  <c r="AV98" i="1"/>
  <c r="AR98" i="1"/>
  <c r="AI98" i="1"/>
  <c r="AH98" i="1"/>
  <c r="AJ98" i="1" s="1"/>
  <c r="AG98" i="1"/>
  <c r="AK98" i="1" s="1"/>
  <c r="AF98" i="1"/>
  <c r="AB98" i="1"/>
  <c r="X98" i="1"/>
  <c r="S98" i="1"/>
  <c r="AM98" i="1" s="1"/>
  <c r="R98" i="1"/>
  <c r="Q98" i="1"/>
  <c r="P98" i="1"/>
  <c r="L98" i="1"/>
  <c r="H98" i="1"/>
  <c r="BL97" i="1"/>
  <c r="BG97" i="1"/>
  <c r="BF97" i="1"/>
  <c r="BE97" i="1"/>
  <c r="BC97" i="1"/>
  <c r="BB97" i="1"/>
  <c r="BA97" i="1"/>
  <c r="AZ97" i="1"/>
  <c r="AV97" i="1"/>
  <c r="AR97" i="1"/>
  <c r="AI97" i="1"/>
  <c r="AM97" i="1" s="1"/>
  <c r="AH97" i="1"/>
  <c r="AG97" i="1"/>
  <c r="AF97" i="1"/>
  <c r="AB97" i="1"/>
  <c r="X97" i="1"/>
  <c r="S97" i="1"/>
  <c r="R97" i="1"/>
  <c r="Q97" i="1"/>
  <c r="AK97" i="1" s="1"/>
  <c r="P97" i="1"/>
  <c r="L97" i="1"/>
  <c r="H97" i="1"/>
  <c r="T97" i="1" s="1"/>
  <c r="BL96" i="1"/>
  <c r="BG96" i="1"/>
  <c r="BF96" i="1"/>
  <c r="BE96" i="1"/>
  <c r="BC96" i="1"/>
  <c r="BB96" i="1"/>
  <c r="BA96" i="1"/>
  <c r="AZ96" i="1"/>
  <c r="AV96" i="1"/>
  <c r="AR96" i="1"/>
  <c r="AI96" i="1"/>
  <c r="AH96" i="1"/>
  <c r="AG96" i="1"/>
  <c r="AK96" i="1" s="1"/>
  <c r="AF96" i="1"/>
  <c r="AB96" i="1"/>
  <c r="X96" i="1"/>
  <c r="S96" i="1"/>
  <c r="AM96" i="1" s="1"/>
  <c r="R96" i="1"/>
  <c r="Q96" i="1"/>
  <c r="P96" i="1"/>
  <c r="L96" i="1"/>
  <c r="T96" i="1" s="1"/>
  <c r="H96" i="1"/>
  <c r="BL95" i="1"/>
  <c r="BG95" i="1"/>
  <c r="BF95" i="1"/>
  <c r="BE95" i="1"/>
  <c r="BC95" i="1"/>
  <c r="BB95" i="1"/>
  <c r="BA95" i="1"/>
  <c r="AZ95" i="1"/>
  <c r="AV95" i="1"/>
  <c r="AR95" i="1"/>
  <c r="AI95" i="1"/>
  <c r="AM95" i="1" s="1"/>
  <c r="AH95" i="1"/>
  <c r="AG95" i="1"/>
  <c r="AF95" i="1"/>
  <c r="AB95" i="1"/>
  <c r="X95" i="1"/>
  <c r="S95" i="1"/>
  <c r="R95" i="1"/>
  <c r="Q95" i="1"/>
  <c r="AK95" i="1" s="1"/>
  <c r="P95" i="1"/>
  <c r="L95" i="1"/>
  <c r="H95" i="1"/>
  <c r="BL94" i="1"/>
  <c r="BG94" i="1"/>
  <c r="BF94" i="1"/>
  <c r="BE94" i="1"/>
  <c r="BC94" i="1"/>
  <c r="BB94" i="1"/>
  <c r="BA94" i="1"/>
  <c r="AZ94" i="1"/>
  <c r="AV94" i="1"/>
  <c r="AR94" i="1"/>
  <c r="AI94" i="1"/>
  <c r="AH94" i="1"/>
  <c r="AJ94" i="1" s="1"/>
  <c r="AG94" i="1"/>
  <c r="AF94" i="1"/>
  <c r="AB94" i="1"/>
  <c r="X94" i="1"/>
  <c r="S94" i="1"/>
  <c r="R94" i="1"/>
  <c r="Q94" i="1"/>
  <c r="P94" i="1"/>
  <c r="L94" i="1"/>
  <c r="H94" i="1"/>
  <c r="BL93" i="1"/>
  <c r="BG93" i="1"/>
  <c r="BF93" i="1"/>
  <c r="BE93" i="1"/>
  <c r="BC93" i="1"/>
  <c r="BB93" i="1"/>
  <c r="BA93" i="1"/>
  <c r="AZ93" i="1"/>
  <c r="AV93" i="1"/>
  <c r="AR93" i="1"/>
  <c r="AI93" i="1"/>
  <c r="AH93" i="1"/>
  <c r="AG93" i="1"/>
  <c r="AJ93" i="1" s="1"/>
  <c r="AF93" i="1"/>
  <c r="AB93" i="1"/>
  <c r="X93" i="1"/>
  <c r="S93" i="1"/>
  <c r="R93" i="1"/>
  <c r="AL93" i="1" s="1"/>
  <c r="Q93" i="1"/>
  <c r="P93" i="1"/>
  <c r="L93" i="1"/>
  <c r="H93" i="1"/>
  <c r="BL92" i="1"/>
  <c r="BG92" i="1"/>
  <c r="BF92" i="1"/>
  <c r="BE92" i="1"/>
  <c r="BC92" i="1"/>
  <c r="BB92" i="1"/>
  <c r="BA92" i="1"/>
  <c r="AZ92" i="1"/>
  <c r="AV92" i="1"/>
  <c r="AR92" i="1"/>
  <c r="AJ92" i="1"/>
  <c r="AI92" i="1"/>
  <c r="AH92" i="1"/>
  <c r="AG92" i="1"/>
  <c r="AK92" i="1" s="1"/>
  <c r="AF92" i="1"/>
  <c r="AB92" i="1"/>
  <c r="X92" i="1"/>
  <c r="S92" i="1"/>
  <c r="AM92" i="1" s="1"/>
  <c r="R92" i="1"/>
  <c r="AL92" i="1" s="1"/>
  <c r="Q92" i="1"/>
  <c r="P92" i="1"/>
  <c r="L92" i="1"/>
  <c r="H92" i="1"/>
  <c r="BL91" i="1"/>
  <c r="BG91" i="1"/>
  <c r="BF91" i="1"/>
  <c r="BE91" i="1"/>
  <c r="BC91" i="1"/>
  <c r="BB91" i="1"/>
  <c r="BA91" i="1"/>
  <c r="AZ91" i="1"/>
  <c r="AV91" i="1"/>
  <c r="AR91" i="1"/>
  <c r="AI91" i="1"/>
  <c r="AH91" i="1"/>
  <c r="AG91" i="1"/>
  <c r="AF91" i="1"/>
  <c r="AB91" i="1"/>
  <c r="X91" i="1"/>
  <c r="S91" i="1"/>
  <c r="R91" i="1"/>
  <c r="AL91" i="1" s="1"/>
  <c r="Q91" i="1"/>
  <c r="P91" i="1"/>
  <c r="L91" i="1"/>
  <c r="H91" i="1"/>
  <c r="BL90" i="1"/>
  <c r="BG90" i="1"/>
  <c r="BF90" i="1"/>
  <c r="BE90" i="1"/>
  <c r="BC90" i="1"/>
  <c r="BB90" i="1"/>
  <c r="BA90" i="1"/>
  <c r="AZ90" i="1"/>
  <c r="AV90" i="1"/>
  <c r="AR90" i="1"/>
  <c r="AJ90" i="1"/>
  <c r="AI90" i="1"/>
  <c r="AH90" i="1"/>
  <c r="AG90" i="1"/>
  <c r="AF90" i="1"/>
  <c r="AB90" i="1"/>
  <c r="X90" i="1"/>
  <c r="S90" i="1"/>
  <c r="R90" i="1"/>
  <c r="AL90" i="1" s="1"/>
  <c r="Q90" i="1"/>
  <c r="P90" i="1"/>
  <c r="L90" i="1"/>
  <c r="H90" i="1"/>
  <c r="BL89" i="1"/>
  <c r="BG89" i="1"/>
  <c r="BF89" i="1"/>
  <c r="BE89" i="1"/>
  <c r="BC89" i="1"/>
  <c r="BB89" i="1"/>
  <c r="BA89" i="1"/>
  <c r="AZ89" i="1"/>
  <c r="AV89" i="1"/>
  <c r="AR89" i="1"/>
  <c r="AI89" i="1"/>
  <c r="AH89" i="1"/>
  <c r="AL89" i="1" s="1"/>
  <c r="AG89" i="1"/>
  <c r="AF89" i="1"/>
  <c r="AB89" i="1"/>
  <c r="X89" i="1"/>
  <c r="S89" i="1"/>
  <c r="R89" i="1"/>
  <c r="Q89" i="1"/>
  <c r="P89" i="1"/>
  <c r="L89" i="1"/>
  <c r="H89" i="1"/>
  <c r="BL88" i="1"/>
  <c r="BG88" i="1"/>
  <c r="BF88" i="1"/>
  <c r="BE88" i="1"/>
  <c r="BC88" i="1"/>
  <c r="BB88" i="1"/>
  <c r="BA88" i="1"/>
  <c r="AZ88" i="1"/>
  <c r="AV88" i="1"/>
  <c r="AR88" i="1"/>
  <c r="AI88" i="1"/>
  <c r="AH88" i="1"/>
  <c r="AG88" i="1"/>
  <c r="AF88" i="1"/>
  <c r="AB88" i="1"/>
  <c r="X88" i="1"/>
  <c r="S88" i="1"/>
  <c r="AM88" i="1" s="1"/>
  <c r="R88" i="1"/>
  <c r="AL88" i="1" s="1"/>
  <c r="Q88" i="1"/>
  <c r="P88" i="1"/>
  <c r="L88" i="1"/>
  <c r="T88" i="1" s="1"/>
  <c r="H88" i="1"/>
  <c r="BL87" i="1"/>
  <c r="BG87" i="1"/>
  <c r="BF87" i="1"/>
  <c r="BE87" i="1"/>
  <c r="BC87" i="1"/>
  <c r="BB87" i="1"/>
  <c r="BA87" i="1"/>
  <c r="AZ87" i="1"/>
  <c r="AV87" i="1"/>
  <c r="AR87" i="1"/>
  <c r="AI87" i="1"/>
  <c r="AM87" i="1" s="1"/>
  <c r="AH87" i="1"/>
  <c r="AL87" i="1" s="1"/>
  <c r="AG87" i="1"/>
  <c r="AF87" i="1"/>
  <c r="AB87" i="1"/>
  <c r="X87" i="1"/>
  <c r="S87" i="1"/>
  <c r="R87" i="1"/>
  <c r="Q87" i="1"/>
  <c r="AK87" i="1" s="1"/>
  <c r="P87" i="1"/>
  <c r="L87" i="1"/>
  <c r="H87" i="1"/>
  <c r="BL86" i="1"/>
  <c r="BG86" i="1"/>
  <c r="BF86" i="1"/>
  <c r="BE86" i="1"/>
  <c r="BC86" i="1"/>
  <c r="BB86" i="1"/>
  <c r="BA86" i="1"/>
  <c r="AZ86" i="1"/>
  <c r="AV86" i="1"/>
  <c r="AR86" i="1"/>
  <c r="AI86" i="1"/>
  <c r="AH86" i="1"/>
  <c r="AJ86" i="1" s="1"/>
  <c r="AG86" i="1"/>
  <c r="AK86" i="1" s="1"/>
  <c r="AF86" i="1"/>
  <c r="AB86" i="1"/>
  <c r="X86" i="1"/>
  <c r="S86" i="1"/>
  <c r="AM86" i="1" s="1"/>
  <c r="R86" i="1"/>
  <c r="Q86" i="1"/>
  <c r="P86" i="1"/>
  <c r="L86" i="1"/>
  <c r="H86" i="1"/>
  <c r="BL85" i="1"/>
  <c r="BG85" i="1"/>
  <c r="BF85" i="1"/>
  <c r="BE85" i="1"/>
  <c r="BC85" i="1"/>
  <c r="BB85" i="1"/>
  <c r="BA85" i="1"/>
  <c r="AZ85" i="1"/>
  <c r="AV85" i="1"/>
  <c r="AR85" i="1"/>
  <c r="AI85" i="1"/>
  <c r="AM85" i="1" s="1"/>
  <c r="AH85" i="1"/>
  <c r="AG85" i="1"/>
  <c r="AF85" i="1"/>
  <c r="AB85" i="1"/>
  <c r="X85" i="1"/>
  <c r="S85" i="1"/>
  <c r="R85" i="1"/>
  <c r="AL85" i="1" s="1"/>
  <c r="Q85" i="1"/>
  <c r="AK85" i="1" s="1"/>
  <c r="P85" i="1"/>
  <c r="L85" i="1"/>
  <c r="H85" i="1"/>
  <c r="BL84" i="1"/>
  <c r="BG84" i="1"/>
  <c r="BF84" i="1"/>
  <c r="BE84" i="1"/>
  <c r="BC84" i="1"/>
  <c r="BB84" i="1"/>
  <c r="BA84" i="1"/>
  <c r="AZ84" i="1"/>
  <c r="AV84" i="1"/>
  <c r="AR84" i="1"/>
  <c r="AI84" i="1"/>
  <c r="AH84" i="1"/>
  <c r="AJ84" i="1" s="1"/>
  <c r="AG84" i="1"/>
  <c r="AF84" i="1"/>
  <c r="AB84" i="1"/>
  <c r="X84" i="1"/>
  <c r="S84" i="1"/>
  <c r="R84" i="1"/>
  <c r="Q84" i="1"/>
  <c r="P84" i="1"/>
  <c r="L84" i="1"/>
  <c r="H84" i="1"/>
  <c r="BL83" i="1"/>
  <c r="BG83" i="1"/>
  <c r="BF83" i="1"/>
  <c r="BE83" i="1"/>
  <c r="BC83" i="1"/>
  <c r="BB83" i="1"/>
  <c r="BA83" i="1"/>
  <c r="AZ83" i="1"/>
  <c r="AV83" i="1"/>
  <c r="AR83" i="1"/>
  <c r="AI83" i="1"/>
  <c r="AH83" i="1"/>
  <c r="AG83" i="1"/>
  <c r="AF83" i="1"/>
  <c r="AB83" i="1"/>
  <c r="X83" i="1"/>
  <c r="S83" i="1"/>
  <c r="R83" i="1"/>
  <c r="AL83" i="1" s="1"/>
  <c r="Q83" i="1"/>
  <c r="P83" i="1"/>
  <c r="L83" i="1"/>
  <c r="H83" i="1"/>
  <c r="T83" i="1" s="1"/>
  <c r="BL82" i="1"/>
  <c r="BG82" i="1"/>
  <c r="BF82" i="1"/>
  <c r="BE82" i="1"/>
  <c r="BH82" i="1" s="1"/>
  <c r="BC82" i="1"/>
  <c r="BB82" i="1"/>
  <c r="BA82" i="1"/>
  <c r="AZ82" i="1"/>
  <c r="AV82" i="1"/>
  <c r="AR82" i="1"/>
  <c r="AI82" i="1"/>
  <c r="AH82" i="1"/>
  <c r="AG82" i="1"/>
  <c r="AF82" i="1"/>
  <c r="AB82" i="1"/>
  <c r="X82" i="1"/>
  <c r="S82" i="1"/>
  <c r="R82" i="1"/>
  <c r="Q82" i="1"/>
  <c r="P82" i="1"/>
  <c r="T82" i="1" s="1"/>
  <c r="L82" i="1"/>
  <c r="H82" i="1"/>
  <c r="BL81" i="1"/>
  <c r="BH81" i="1"/>
  <c r="BG81" i="1"/>
  <c r="BF81" i="1"/>
  <c r="BE81" i="1"/>
  <c r="BD81" i="1"/>
  <c r="BC81" i="1"/>
  <c r="BB81" i="1"/>
  <c r="BA81" i="1"/>
  <c r="AZ81" i="1"/>
  <c r="AV81" i="1"/>
  <c r="AR81" i="1"/>
  <c r="AI81" i="1"/>
  <c r="AM81" i="1" s="1"/>
  <c r="AH81" i="1"/>
  <c r="AG81" i="1"/>
  <c r="AF81" i="1"/>
  <c r="AB81" i="1"/>
  <c r="X81" i="1"/>
  <c r="S81" i="1"/>
  <c r="R81" i="1"/>
  <c r="Q81" i="1"/>
  <c r="AK81" i="1" s="1"/>
  <c r="P81" i="1"/>
  <c r="L81" i="1"/>
  <c r="H81" i="1"/>
  <c r="BL80" i="1"/>
  <c r="BG80" i="1"/>
  <c r="BF80" i="1"/>
  <c r="BE80" i="1"/>
  <c r="BC80" i="1"/>
  <c r="BB80" i="1"/>
  <c r="BA80" i="1"/>
  <c r="AZ80" i="1"/>
  <c r="AV80" i="1"/>
  <c r="AR80" i="1"/>
  <c r="AI80" i="1"/>
  <c r="AH80" i="1"/>
  <c r="AJ80" i="1" s="1"/>
  <c r="AG80" i="1"/>
  <c r="AF80" i="1"/>
  <c r="AB80" i="1"/>
  <c r="X80" i="1"/>
  <c r="S80" i="1"/>
  <c r="AM80" i="1" s="1"/>
  <c r="R80" i="1"/>
  <c r="Q80" i="1"/>
  <c r="P80" i="1"/>
  <c r="L80" i="1"/>
  <c r="H80" i="1"/>
  <c r="T80" i="1" s="1"/>
  <c r="BL79" i="1"/>
  <c r="BG79" i="1"/>
  <c r="BF79" i="1"/>
  <c r="BE79" i="1"/>
  <c r="BH79" i="1" s="1"/>
  <c r="BC79" i="1"/>
  <c r="BB79" i="1"/>
  <c r="BA79" i="1"/>
  <c r="AZ79" i="1"/>
  <c r="AV79" i="1"/>
  <c r="AR79" i="1"/>
  <c r="AI79" i="1"/>
  <c r="AH79" i="1"/>
  <c r="AG79" i="1"/>
  <c r="AF79" i="1"/>
  <c r="AB79" i="1"/>
  <c r="X79" i="1"/>
  <c r="S79" i="1"/>
  <c r="R79" i="1"/>
  <c r="Q79" i="1"/>
  <c r="AK79" i="1" s="1"/>
  <c r="P79" i="1"/>
  <c r="L79" i="1"/>
  <c r="T79" i="1" s="1"/>
  <c r="H79" i="1"/>
  <c r="BL78" i="1"/>
  <c r="BG78" i="1"/>
  <c r="BF78" i="1"/>
  <c r="BE78" i="1"/>
  <c r="BC78" i="1"/>
  <c r="BB78" i="1"/>
  <c r="BA78" i="1"/>
  <c r="AZ78" i="1"/>
  <c r="AV78" i="1"/>
  <c r="AR78" i="1"/>
  <c r="AI78" i="1"/>
  <c r="AH78" i="1"/>
  <c r="AG78" i="1"/>
  <c r="AF78" i="1"/>
  <c r="AB78" i="1"/>
  <c r="X78" i="1"/>
  <c r="S78" i="1"/>
  <c r="AM78" i="1" s="1"/>
  <c r="R78" i="1"/>
  <c r="Q78" i="1"/>
  <c r="P78" i="1"/>
  <c r="L78" i="1"/>
  <c r="H78" i="1"/>
  <c r="BL77" i="1"/>
  <c r="BG77" i="1"/>
  <c r="BF77" i="1"/>
  <c r="BE77" i="1"/>
  <c r="BC77" i="1"/>
  <c r="BB77" i="1"/>
  <c r="BA77" i="1"/>
  <c r="BD77" i="1" s="1"/>
  <c r="AZ77" i="1"/>
  <c r="AV77" i="1"/>
  <c r="AR77" i="1"/>
  <c r="AJ77" i="1"/>
  <c r="AI77" i="1"/>
  <c r="AH77" i="1"/>
  <c r="AG77" i="1"/>
  <c r="AF77" i="1"/>
  <c r="AB77" i="1"/>
  <c r="X77" i="1"/>
  <c r="S77" i="1"/>
  <c r="AM77" i="1" s="1"/>
  <c r="R77" i="1"/>
  <c r="Q77" i="1"/>
  <c r="P77" i="1"/>
  <c r="L77" i="1"/>
  <c r="H77" i="1"/>
  <c r="BL76" i="1"/>
  <c r="BG76" i="1"/>
  <c r="BF76" i="1"/>
  <c r="BE76" i="1"/>
  <c r="BC76" i="1"/>
  <c r="BB76" i="1"/>
  <c r="BA76" i="1"/>
  <c r="AZ76" i="1"/>
  <c r="AV76" i="1"/>
  <c r="AR76" i="1"/>
  <c r="AI76" i="1"/>
  <c r="AH76" i="1"/>
  <c r="AJ76" i="1" s="1"/>
  <c r="AG76" i="1"/>
  <c r="AF76" i="1"/>
  <c r="AB76" i="1"/>
  <c r="X76" i="1"/>
  <c r="S76" i="1"/>
  <c r="R76" i="1"/>
  <c r="Q76" i="1"/>
  <c r="AK76" i="1" s="1"/>
  <c r="P76" i="1"/>
  <c r="L76" i="1"/>
  <c r="H76" i="1"/>
  <c r="BL75" i="1"/>
  <c r="BG75" i="1"/>
  <c r="BF75" i="1"/>
  <c r="BE75" i="1"/>
  <c r="BC75" i="1"/>
  <c r="BB75" i="1"/>
  <c r="BA75" i="1"/>
  <c r="AZ75" i="1"/>
  <c r="AV75" i="1"/>
  <c r="AR75" i="1"/>
  <c r="AI75" i="1"/>
  <c r="AH75" i="1"/>
  <c r="AL75" i="1" s="1"/>
  <c r="AG75" i="1"/>
  <c r="AF75" i="1"/>
  <c r="AB75" i="1"/>
  <c r="X75" i="1"/>
  <c r="S75" i="1"/>
  <c r="R75" i="1"/>
  <c r="Q75" i="1"/>
  <c r="AK75" i="1" s="1"/>
  <c r="P75" i="1"/>
  <c r="L75" i="1"/>
  <c r="T75" i="1" s="1"/>
  <c r="H75" i="1"/>
  <c r="BL74" i="1"/>
  <c r="BG74" i="1"/>
  <c r="BF74" i="1"/>
  <c r="BE74" i="1"/>
  <c r="BC74" i="1"/>
  <c r="BB74" i="1"/>
  <c r="BA74" i="1"/>
  <c r="AZ74" i="1"/>
  <c r="AV74" i="1"/>
  <c r="AR74" i="1"/>
  <c r="AI74" i="1"/>
  <c r="AH74" i="1"/>
  <c r="AJ74" i="1" s="1"/>
  <c r="AG74" i="1"/>
  <c r="AF74" i="1"/>
  <c r="AB74" i="1"/>
  <c r="X74" i="1"/>
  <c r="S74" i="1"/>
  <c r="AM74" i="1" s="1"/>
  <c r="R74" i="1"/>
  <c r="AL74" i="1" s="1"/>
  <c r="Q74" i="1"/>
  <c r="P74" i="1"/>
  <c r="L74" i="1"/>
  <c r="H74" i="1"/>
  <c r="BL73" i="1"/>
  <c r="BG73" i="1"/>
  <c r="BF73" i="1"/>
  <c r="BE73" i="1"/>
  <c r="BC73" i="1"/>
  <c r="BB73" i="1"/>
  <c r="BA73" i="1"/>
  <c r="AZ73" i="1"/>
  <c r="AV73" i="1"/>
  <c r="AR73" i="1"/>
  <c r="AI73" i="1"/>
  <c r="AH73" i="1"/>
  <c r="AG73" i="1"/>
  <c r="AJ73" i="1" s="1"/>
  <c r="AF73" i="1"/>
  <c r="AB73" i="1"/>
  <c r="X73" i="1"/>
  <c r="S73" i="1"/>
  <c r="AM73" i="1" s="1"/>
  <c r="R73" i="1"/>
  <c r="Q73" i="1"/>
  <c r="P73" i="1"/>
  <c r="L73" i="1"/>
  <c r="T73" i="1" s="1"/>
  <c r="H73" i="1"/>
  <c r="BL72" i="1"/>
  <c r="BG72" i="1"/>
  <c r="BF72" i="1"/>
  <c r="BE72" i="1"/>
  <c r="BC72" i="1"/>
  <c r="BB72" i="1"/>
  <c r="BA72" i="1"/>
  <c r="AZ72" i="1"/>
  <c r="AV72" i="1"/>
  <c r="AR72" i="1"/>
  <c r="AI72" i="1"/>
  <c r="AM72" i="1" s="1"/>
  <c r="AH72" i="1"/>
  <c r="AG72" i="1"/>
  <c r="AF72" i="1"/>
  <c r="AB72" i="1"/>
  <c r="X72" i="1"/>
  <c r="S72" i="1"/>
  <c r="R72" i="1"/>
  <c r="Q72" i="1"/>
  <c r="AK72" i="1" s="1"/>
  <c r="P72" i="1"/>
  <c r="L72" i="1"/>
  <c r="H72" i="1"/>
  <c r="BL71" i="1"/>
  <c r="BG71" i="1"/>
  <c r="BF71" i="1"/>
  <c r="BE71" i="1"/>
  <c r="BC71" i="1"/>
  <c r="BB71" i="1"/>
  <c r="BA71" i="1"/>
  <c r="AZ71" i="1"/>
  <c r="AV71" i="1"/>
  <c r="AR71" i="1"/>
  <c r="AI71" i="1"/>
  <c r="AH71" i="1"/>
  <c r="AJ71" i="1" s="1"/>
  <c r="AG71" i="1"/>
  <c r="AK71" i="1" s="1"/>
  <c r="AF71" i="1"/>
  <c r="AB71" i="1"/>
  <c r="X71" i="1"/>
  <c r="S71" i="1"/>
  <c r="AM71" i="1" s="1"/>
  <c r="R71" i="1"/>
  <c r="Q71" i="1"/>
  <c r="P71" i="1"/>
  <c r="L71" i="1"/>
  <c r="H71" i="1"/>
  <c r="BL70" i="1"/>
  <c r="BG70" i="1"/>
  <c r="BF70" i="1"/>
  <c r="BE70" i="1"/>
  <c r="BC70" i="1"/>
  <c r="BB70" i="1"/>
  <c r="BA70" i="1"/>
  <c r="AZ70" i="1"/>
  <c r="AV70" i="1"/>
  <c r="AR70" i="1"/>
  <c r="AI70" i="1"/>
  <c r="AM70" i="1" s="1"/>
  <c r="AH70" i="1"/>
  <c r="AJ70" i="1" s="1"/>
  <c r="AG70" i="1"/>
  <c r="AF70" i="1"/>
  <c r="AB70" i="1"/>
  <c r="X70" i="1"/>
  <c r="S70" i="1"/>
  <c r="R70" i="1"/>
  <c r="Q70" i="1"/>
  <c r="AK70" i="1" s="1"/>
  <c r="P70" i="1"/>
  <c r="L70" i="1"/>
  <c r="H70" i="1"/>
  <c r="T70" i="1" s="1"/>
  <c r="BL69" i="1"/>
  <c r="BG69" i="1"/>
  <c r="BF69" i="1"/>
  <c r="BE69" i="1"/>
  <c r="BC69" i="1"/>
  <c r="BB69" i="1"/>
  <c r="BA69" i="1"/>
  <c r="AZ69" i="1"/>
  <c r="AV69" i="1"/>
  <c r="AR69" i="1"/>
  <c r="AI69" i="1"/>
  <c r="AH69" i="1"/>
  <c r="AL69" i="1" s="1"/>
  <c r="AG69" i="1"/>
  <c r="AK69" i="1" s="1"/>
  <c r="AF69" i="1"/>
  <c r="AB69" i="1"/>
  <c r="X69" i="1"/>
  <c r="S69" i="1"/>
  <c r="AM69" i="1" s="1"/>
  <c r="R69" i="1"/>
  <c r="Q69" i="1"/>
  <c r="P69" i="1"/>
  <c r="T69" i="1" s="1"/>
  <c r="L69" i="1"/>
  <c r="H69" i="1"/>
  <c r="BL68" i="1"/>
  <c r="BH68" i="1"/>
  <c r="BG68" i="1"/>
  <c r="BF68" i="1"/>
  <c r="BE68" i="1"/>
  <c r="BD68" i="1"/>
  <c r="BC68" i="1"/>
  <c r="BB68" i="1"/>
  <c r="BA68" i="1"/>
  <c r="AZ68" i="1"/>
  <c r="AV68" i="1"/>
  <c r="AR68" i="1"/>
  <c r="AI68" i="1"/>
  <c r="AH68" i="1"/>
  <c r="AG68" i="1"/>
  <c r="AF68" i="1"/>
  <c r="AB68" i="1"/>
  <c r="X68" i="1"/>
  <c r="S68" i="1"/>
  <c r="R68" i="1"/>
  <c r="Q68" i="1"/>
  <c r="P68" i="1"/>
  <c r="L68" i="1"/>
  <c r="H68" i="1"/>
  <c r="BL67" i="1"/>
  <c r="BG67" i="1"/>
  <c r="BF67" i="1"/>
  <c r="BE67" i="1"/>
  <c r="BC67" i="1"/>
  <c r="BB67" i="1"/>
  <c r="BA67" i="1"/>
  <c r="AZ67" i="1"/>
  <c r="AV67" i="1"/>
  <c r="AR67" i="1"/>
  <c r="AI67" i="1"/>
  <c r="AH67" i="1"/>
  <c r="AG67" i="1"/>
  <c r="AF67" i="1"/>
  <c r="AB67" i="1"/>
  <c r="X67" i="1"/>
  <c r="S67" i="1"/>
  <c r="R67" i="1"/>
  <c r="AL67" i="1" s="1"/>
  <c r="Q67" i="1"/>
  <c r="P67" i="1"/>
  <c r="L67" i="1"/>
  <c r="H67" i="1"/>
  <c r="BL66" i="1"/>
  <c r="BG66" i="1"/>
  <c r="BF66" i="1"/>
  <c r="BH66" i="1" s="1"/>
  <c r="BE66" i="1"/>
  <c r="BC66" i="1"/>
  <c r="BB66" i="1"/>
  <c r="BD66" i="1" s="1"/>
  <c r="BA66" i="1"/>
  <c r="AZ66" i="1"/>
  <c r="AV66" i="1"/>
  <c r="AR66" i="1"/>
  <c r="AI66" i="1"/>
  <c r="AM66" i="1" s="1"/>
  <c r="AH66" i="1"/>
  <c r="AG66" i="1"/>
  <c r="AF66" i="1"/>
  <c r="AB66" i="1"/>
  <c r="X66" i="1"/>
  <c r="S66" i="1"/>
  <c r="R66" i="1"/>
  <c r="AL66" i="1" s="1"/>
  <c r="Q66" i="1"/>
  <c r="AK66" i="1" s="1"/>
  <c r="P66" i="1"/>
  <c r="L66" i="1"/>
  <c r="H66" i="1"/>
  <c r="T66" i="1" s="1"/>
  <c r="BL65" i="1"/>
  <c r="BG65" i="1"/>
  <c r="BF65" i="1"/>
  <c r="BE65" i="1"/>
  <c r="BH65" i="1" s="1"/>
  <c r="BC65" i="1"/>
  <c r="BB65" i="1"/>
  <c r="BA65" i="1"/>
  <c r="AZ65" i="1"/>
  <c r="AV65" i="1"/>
  <c r="AR65" i="1"/>
  <c r="AI65" i="1"/>
  <c r="AH65" i="1"/>
  <c r="AG65" i="1"/>
  <c r="AK65" i="1" s="1"/>
  <c r="AF65" i="1"/>
  <c r="AB65" i="1"/>
  <c r="X65" i="1"/>
  <c r="S65" i="1"/>
  <c r="AM65" i="1" s="1"/>
  <c r="R65" i="1"/>
  <c r="Q65" i="1"/>
  <c r="P65" i="1"/>
  <c r="T65" i="1" s="1"/>
  <c r="L65" i="1"/>
  <c r="H65" i="1"/>
  <c r="BL64" i="1"/>
  <c r="BH64" i="1"/>
  <c r="BG64" i="1"/>
  <c r="BF64" i="1"/>
  <c r="BE64" i="1"/>
  <c r="BD64" i="1"/>
  <c r="BC64" i="1"/>
  <c r="BB64" i="1"/>
  <c r="BA64" i="1"/>
  <c r="AZ64" i="1"/>
  <c r="AV64" i="1"/>
  <c r="AR64" i="1"/>
  <c r="AI64" i="1"/>
  <c r="AH64" i="1"/>
  <c r="AG64" i="1"/>
  <c r="AF64" i="1"/>
  <c r="AB64" i="1"/>
  <c r="X64" i="1"/>
  <c r="S64" i="1"/>
  <c r="R64" i="1"/>
  <c r="Q64" i="1"/>
  <c r="P64" i="1"/>
  <c r="L64" i="1"/>
  <c r="H64" i="1"/>
  <c r="BL63" i="1"/>
  <c r="BG63" i="1"/>
  <c r="BF63" i="1"/>
  <c r="BE63" i="1"/>
  <c r="BC63" i="1"/>
  <c r="BB63" i="1"/>
  <c r="BA63" i="1"/>
  <c r="AZ63" i="1"/>
  <c r="AV63" i="1"/>
  <c r="AR63" i="1"/>
  <c r="AI63" i="1"/>
  <c r="AH63" i="1"/>
  <c r="AG63" i="1"/>
  <c r="AF63" i="1"/>
  <c r="AB63" i="1"/>
  <c r="X63" i="1"/>
  <c r="S63" i="1"/>
  <c r="R63" i="1"/>
  <c r="AL63" i="1" s="1"/>
  <c r="Q63" i="1"/>
  <c r="P63" i="1"/>
  <c r="L63" i="1"/>
  <c r="H63" i="1"/>
  <c r="BL62" i="1"/>
  <c r="BG62" i="1"/>
  <c r="BF62" i="1"/>
  <c r="BH62" i="1" s="1"/>
  <c r="BE62" i="1"/>
  <c r="BC62" i="1"/>
  <c r="BB62" i="1"/>
  <c r="BD62" i="1" s="1"/>
  <c r="BA62" i="1"/>
  <c r="AZ62" i="1"/>
  <c r="AV62" i="1"/>
  <c r="AR62" i="1"/>
  <c r="AI62" i="1"/>
  <c r="AM62" i="1" s="1"/>
  <c r="AH62" i="1"/>
  <c r="AG62" i="1"/>
  <c r="AF62" i="1"/>
  <c r="AB62" i="1"/>
  <c r="X62" i="1"/>
  <c r="S62" i="1"/>
  <c r="R62" i="1"/>
  <c r="AL62" i="1" s="1"/>
  <c r="Q62" i="1"/>
  <c r="AK62" i="1" s="1"/>
  <c r="P62" i="1"/>
  <c r="L62" i="1"/>
  <c r="H62" i="1"/>
  <c r="T62" i="1" s="1"/>
  <c r="BL61" i="1"/>
  <c r="BG61" i="1"/>
  <c r="BF61" i="1"/>
  <c r="BE61" i="1"/>
  <c r="BH61" i="1" s="1"/>
  <c r="BC61" i="1"/>
  <c r="BB61" i="1"/>
  <c r="BA61" i="1"/>
  <c r="AZ61" i="1"/>
  <c r="AV61" i="1"/>
  <c r="AR61" i="1"/>
  <c r="AI61" i="1"/>
  <c r="AH61" i="1"/>
  <c r="AG61" i="1"/>
  <c r="AK61" i="1" s="1"/>
  <c r="AF61" i="1"/>
  <c r="AB61" i="1"/>
  <c r="X61" i="1"/>
  <c r="S61" i="1"/>
  <c r="AM61" i="1" s="1"/>
  <c r="R61" i="1"/>
  <c r="Q61" i="1"/>
  <c r="P61" i="1"/>
  <c r="T61" i="1" s="1"/>
  <c r="L61" i="1"/>
  <c r="H61" i="1"/>
  <c r="BL60" i="1"/>
  <c r="BH60" i="1"/>
  <c r="BG60" i="1"/>
  <c r="BF60" i="1"/>
  <c r="BE60" i="1"/>
  <c r="BD60" i="1"/>
  <c r="BC60" i="1"/>
  <c r="BB60" i="1"/>
  <c r="BA60" i="1"/>
  <c r="AZ60" i="1"/>
  <c r="AV60" i="1"/>
  <c r="AR60" i="1"/>
  <c r="AI60" i="1"/>
  <c r="AH60" i="1"/>
  <c r="AG60" i="1"/>
  <c r="AF60" i="1"/>
  <c r="AB60" i="1"/>
  <c r="X60" i="1"/>
  <c r="S60" i="1"/>
  <c r="R60" i="1"/>
  <c r="Q60" i="1"/>
  <c r="P60" i="1"/>
  <c r="L60" i="1"/>
  <c r="H60" i="1"/>
  <c r="BL59" i="1"/>
  <c r="BG59" i="1"/>
  <c r="BF59" i="1"/>
  <c r="BE59" i="1"/>
  <c r="BC59" i="1"/>
  <c r="BB59" i="1"/>
  <c r="BA59" i="1"/>
  <c r="AZ59" i="1"/>
  <c r="AV59" i="1"/>
  <c r="AR59" i="1"/>
  <c r="AI59" i="1"/>
  <c r="AH59" i="1"/>
  <c r="AG59" i="1"/>
  <c r="AF59" i="1"/>
  <c r="AB59" i="1"/>
  <c r="X59" i="1"/>
  <c r="S59" i="1"/>
  <c r="R59" i="1"/>
  <c r="AL59" i="1" s="1"/>
  <c r="Q59" i="1"/>
  <c r="P59" i="1"/>
  <c r="L59" i="1"/>
  <c r="H59" i="1"/>
  <c r="BL58" i="1"/>
  <c r="BG58" i="1"/>
  <c r="BF58" i="1"/>
  <c r="BH58" i="1" s="1"/>
  <c r="BE58" i="1"/>
  <c r="BC58" i="1"/>
  <c r="BB58" i="1"/>
  <c r="BD58" i="1" s="1"/>
  <c r="BA58" i="1"/>
  <c r="AZ58" i="1"/>
  <c r="AV58" i="1"/>
  <c r="AR58" i="1"/>
  <c r="AI58" i="1"/>
  <c r="AM58" i="1" s="1"/>
  <c r="AH58" i="1"/>
  <c r="AG58" i="1"/>
  <c r="AF58" i="1"/>
  <c r="AB58" i="1"/>
  <c r="X58" i="1"/>
  <c r="S58" i="1"/>
  <c r="R58" i="1"/>
  <c r="AL58" i="1" s="1"/>
  <c r="Q58" i="1"/>
  <c r="AK58" i="1" s="1"/>
  <c r="P58" i="1"/>
  <c r="L58" i="1"/>
  <c r="H58" i="1"/>
  <c r="T58" i="1" s="1"/>
  <c r="BL57" i="1"/>
  <c r="BG57" i="1"/>
  <c r="BF57" i="1"/>
  <c r="BE57" i="1"/>
  <c r="BH57" i="1" s="1"/>
  <c r="BC57" i="1"/>
  <c r="BB57" i="1"/>
  <c r="BA57" i="1"/>
  <c r="AZ57" i="1"/>
  <c r="AV57" i="1"/>
  <c r="AR57" i="1"/>
  <c r="AI57" i="1"/>
  <c r="AH57" i="1"/>
  <c r="AG57" i="1"/>
  <c r="AK57" i="1" s="1"/>
  <c r="AF57" i="1"/>
  <c r="AB57" i="1"/>
  <c r="X57" i="1"/>
  <c r="S57" i="1"/>
  <c r="AM57" i="1" s="1"/>
  <c r="R57" i="1"/>
  <c r="Q57" i="1"/>
  <c r="P57" i="1"/>
  <c r="T57" i="1" s="1"/>
  <c r="L57" i="1"/>
  <c r="H57" i="1"/>
  <c r="BL56" i="1"/>
  <c r="BH56" i="1"/>
  <c r="BG56" i="1"/>
  <c r="BF56" i="1"/>
  <c r="BE56" i="1"/>
  <c r="BD56" i="1"/>
  <c r="BC56" i="1"/>
  <c r="BB56" i="1"/>
  <c r="BA56" i="1"/>
  <c r="AZ56" i="1"/>
  <c r="AV56" i="1"/>
  <c r="AR56" i="1"/>
  <c r="AI56" i="1"/>
  <c r="AH56" i="1"/>
  <c r="AG56" i="1"/>
  <c r="AF56" i="1"/>
  <c r="AB56" i="1"/>
  <c r="X56" i="1"/>
  <c r="S56" i="1"/>
  <c r="R56" i="1"/>
  <c r="Q56" i="1"/>
  <c r="P56" i="1"/>
  <c r="L56" i="1"/>
  <c r="H56" i="1"/>
  <c r="BL55" i="1"/>
  <c r="BG55" i="1"/>
  <c r="BF55" i="1"/>
  <c r="BE55" i="1"/>
  <c r="BC55" i="1"/>
  <c r="BB55" i="1"/>
  <c r="BA55" i="1"/>
  <c r="AZ55" i="1"/>
  <c r="AV55" i="1"/>
  <c r="AR55" i="1"/>
  <c r="AI55" i="1"/>
  <c r="AH55" i="1"/>
  <c r="AG55" i="1"/>
  <c r="AF55" i="1"/>
  <c r="AB55" i="1"/>
  <c r="X55" i="1"/>
  <c r="S55" i="1"/>
  <c r="R55" i="1"/>
  <c r="AL55" i="1" s="1"/>
  <c r="Q55" i="1"/>
  <c r="P55" i="1"/>
  <c r="L55" i="1"/>
  <c r="H55" i="1"/>
  <c r="BL54" i="1"/>
  <c r="BG54" i="1"/>
  <c r="BF54" i="1"/>
  <c r="BH54" i="1" s="1"/>
  <c r="BE54" i="1"/>
  <c r="BC54" i="1"/>
  <c r="BB54" i="1"/>
  <c r="BD54" i="1" s="1"/>
  <c r="BA54" i="1"/>
  <c r="AZ54" i="1"/>
  <c r="AV54" i="1"/>
  <c r="AR54" i="1"/>
  <c r="AI54" i="1"/>
  <c r="AM54" i="1" s="1"/>
  <c r="AH54" i="1"/>
  <c r="AG54" i="1"/>
  <c r="AF54" i="1"/>
  <c r="AB54" i="1"/>
  <c r="X54" i="1"/>
  <c r="S54" i="1"/>
  <c r="R54" i="1"/>
  <c r="AL54" i="1" s="1"/>
  <c r="Q54" i="1"/>
  <c r="AK54" i="1" s="1"/>
  <c r="P54" i="1"/>
  <c r="L54" i="1"/>
  <c r="H54" i="1"/>
  <c r="T54" i="1" s="1"/>
  <c r="BL53" i="1"/>
  <c r="BG53" i="1"/>
  <c r="BF53" i="1"/>
  <c r="BE53" i="1"/>
  <c r="BH53" i="1" s="1"/>
  <c r="BC53" i="1"/>
  <c r="BB53" i="1"/>
  <c r="BA53" i="1"/>
  <c r="AZ53" i="1"/>
  <c r="AV53" i="1"/>
  <c r="AR53" i="1"/>
  <c r="AI53" i="1"/>
  <c r="AH53" i="1"/>
  <c r="AG53" i="1"/>
  <c r="AK53" i="1" s="1"/>
  <c r="AF53" i="1"/>
  <c r="AB53" i="1"/>
  <c r="X53" i="1"/>
  <c r="S53" i="1"/>
  <c r="AM53" i="1" s="1"/>
  <c r="R53" i="1"/>
  <c r="Q53" i="1"/>
  <c r="P53" i="1"/>
  <c r="T53" i="1" s="1"/>
  <c r="L53" i="1"/>
  <c r="H53" i="1"/>
  <c r="BL52" i="1"/>
  <c r="BH52" i="1"/>
  <c r="BG52" i="1"/>
  <c r="BF52" i="1"/>
  <c r="BE52" i="1"/>
  <c r="BD52" i="1"/>
  <c r="BC52" i="1"/>
  <c r="BB52" i="1"/>
  <c r="BA52" i="1"/>
  <c r="AZ52" i="1"/>
  <c r="AV52" i="1"/>
  <c r="AR52" i="1"/>
  <c r="AI52" i="1"/>
  <c r="AH52" i="1"/>
  <c r="AG52" i="1"/>
  <c r="AF52" i="1"/>
  <c r="AB52" i="1"/>
  <c r="X52" i="1"/>
  <c r="S52" i="1"/>
  <c r="R52" i="1"/>
  <c r="Q52" i="1"/>
  <c r="P52" i="1"/>
  <c r="L52" i="1"/>
  <c r="H52" i="1"/>
  <c r="BL51" i="1"/>
  <c r="BG51" i="1"/>
  <c r="BF51" i="1"/>
  <c r="BE51" i="1"/>
  <c r="BC51" i="1"/>
  <c r="BB51" i="1"/>
  <c r="BA51" i="1"/>
  <c r="AZ51" i="1"/>
  <c r="AV51" i="1"/>
  <c r="AR51" i="1"/>
  <c r="AI51" i="1"/>
  <c r="AH51" i="1"/>
  <c r="AG51" i="1"/>
  <c r="AF51" i="1"/>
  <c r="AB51" i="1"/>
  <c r="X51" i="1"/>
  <c r="S51" i="1"/>
  <c r="R51" i="1"/>
  <c r="AL51" i="1" s="1"/>
  <c r="Q51" i="1"/>
  <c r="P51" i="1"/>
  <c r="L51" i="1"/>
  <c r="H51" i="1"/>
  <c r="BL50" i="1"/>
  <c r="BG50" i="1"/>
  <c r="BF50" i="1"/>
  <c r="BH50" i="1" s="1"/>
  <c r="BE50" i="1"/>
  <c r="BC50" i="1"/>
  <c r="BB50" i="1"/>
  <c r="BD50" i="1" s="1"/>
  <c r="BA50" i="1"/>
  <c r="AZ50" i="1"/>
  <c r="AV50" i="1"/>
  <c r="AR50" i="1"/>
  <c r="AI50" i="1"/>
  <c r="AM50" i="1" s="1"/>
  <c r="AH50" i="1"/>
  <c r="AG50" i="1"/>
  <c r="AF50" i="1"/>
  <c r="AB50" i="1"/>
  <c r="X50" i="1"/>
  <c r="S50" i="1"/>
  <c r="R50" i="1"/>
  <c r="AL50" i="1" s="1"/>
  <c r="Q50" i="1"/>
  <c r="AK50" i="1" s="1"/>
  <c r="P50" i="1"/>
  <c r="L50" i="1"/>
  <c r="H50" i="1"/>
  <c r="T50" i="1" s="1"/>
  <c r="BL49" i="1"/>
  <c r="BG49" i="1"/>
  <c r="BF49" i="1"/>
  <c r="BE49" i="1"/>
  <c r="BH49" i="1" s="1"/>
  <c r="BC49" i="1"/>
  <c r="BB49" i="1"/>
  <c r="BA49" i="1"/>
  <c r="AZ49" i="1"/>
  <c r="AV49" i="1"/>
  <c r="AR49" i="1"/>
  <c r="AI49" i="1"/>
  <c r="AH49" i="1"/>
  <c r="AG49" i="1"/>
  <c r="AF49" i="1"/>
  <c r="AB49" i="1"/>
  <c r="X49" i="1"/>
  <c r="S49" i="1"/>
  <c r="AM49" i="1" s="1"/>
  <c r="R49" i="1"/>
  <c r="Q49" i="1"/>
  <c r="P49" i="1"/>
  <c r="T49" i="1" s="1"/>
  <c r="L49" i="1"/>
  <c r="H49" i="1"/>
  <c r="BL48" i="1"/>
  <c r="BH48" i="1"/>
  <c r="BG48" i="1"/>
  <c r="BF48" i="1"/>
  <c r="BE48" i="1"/>
  <c r="BD48" i="1"/>
  <c r="BC48" i="1"/>
  <c r="BB48" i="1"/>
  <c r="BA48" i="1"/>
  <c r="AZ48" i="1"/>
  <c r="AV48" i="1"/>
  <c r="AR48" i="1"/>
  <c r="AI48" i="1"/>
  <c r="AH48" i="1"/>
  <c r="AG48" i="1"/>
  <c r="AF48" i="1"/>
  <c r="AB48" i="1"/>
  <c r="X48" i="1"/>
  <c r="S48" i="1"/>
  <c r="AM48" i="1" s="1"/>
  <c r="R48" i="1"/>
  <c r="Q48" i="1"/>
  <c r="P48" i="1"/>
  <c r="L48" i="1"/>
  <c r="H48" i="1"/>
  <c r="BL47" i="1"/>
  <c r="BG47" i="1"/>
  <c r="BF47" i="1"/>
  <c r="BE47" i="1"/>
  <c r="BC47" i="1"/>
  <c r="BB47" i="1"/>
  <c r="BA47" i="1"/>
  <c r="BD47" i="1" s="1"/>
  <c r="AZ47" i="1"/>
  <c r="AV47" i="1"/>
  <c r="AR47" i="1"/>
  <c r="AK47" i="1"/>
  <c r="AI47" i="1"/>
  <c r="AH47" i="1"/>
  <c r="AG47" i="1"/>
  <c r="AF47" i="1"/>
  <c r="AB47" i="1"/>
  <c r="X47" i="1"/>
  <c r="S47" i="1"/>
  <c r="AM47" i="1" s="1"/>
  <c r="R47" i="1"/>
  <c r="AL47" i="1" s="1"/>
  <c r="Q47" i="1"/>
  <c r="P47" i="1"/>
  <c r="L47" i="1"/>
  <c r="H47" i="1"/>
  <c r="BL46" i="1"/>
  <c r="BG46" i="1"/>
  <c r="BF46" i="1"/>
  <c r="BE46" i="1"/>
  <c r="BC46" i="1"/>
  <c r="BB46" i="1"/>
  <c r="BA46" i="1"/>
  <c r="AZ46" i="1"/>
  <c r="AV46" i="1"/>
  <c r="AR46" i="1"/>
  <c r="AI46" i="1"/>
  <c r="AM46" i="1" s="1"/>
  <c r="AH46" i="1"/>
  <c r="AG46" i="1"/>
  <c r="AF46" i="1"/>
  <c r="AB46" i="1"/>
  <c r="X46" i="1"/>
  <c r="S46" i="1"/>
  <c r="R46" i="1"/>
  <c r="Q46" i="1"/>
  <c r="AK46" i="1" s="1"/>
  <c r="P46" i="1"/>
  <c r="L46" i="1"/>
  <c r="H46" i="1"/>
  <c r="BL45" i="1"/>
  <c r="BG45" i="1"/>
  <c r="BF45" i="1"/>
  <c r="BE45" i="1"/>
  <c r="BC45" i="1"/>
  <c r="BB45" i="1"/>
  <c r="BA45" i="1"/>
  <c r="AZ45" i="1"/>
  <c r="AV45" i="1"/>
  <c r="AR45" i="1"/>
  <c r="AI45" i="1"/>
  <c r="AH45" i="1"/>
  <c r="AG45" i="1"/>
  <c r="AF45" i="1"/>
  <c r="AB45" i="1"/>
  <c r="X45" i="1"/>
  <c r="S45" i="1"/>
  <c r="AM45" i="1" s="1"/>
  <c r="R45" i="1"/>
  <c r="Q45" i="1"/>
  <c r="P45" i="1"/>
  <c r="L45" i="1"/>
  <c r="T45" i="1" s="1"/>
  <c r="H45" i="1"/>
  <c r="BL44" i="1"/>
  <c r="BG44" i="1"/>
  <c r="BF44" i="1"/>
  <c r="BE44" i="1"/>
  <c r="BH44" i="1" s="1"/>
  <c r="BC44" i="1"/>
  <c r="BB44" i="1"/>
  <c r="BA44" i="1"/>
  <c r="BD44" i="1" s="1"/>
  <c r="AZ44" i="1"/>
  <c r="AV44" i="1"/>
  <c r="AR44" i="1"/>
  <c r="AM44" i="1"/>
  <c r="AI44" i="1"/>
  <c r="AH44" i="1"/>
  <c r="AG44" i="1"/>
  <c r="AF44" i="1"/>
  <c r="AB44" i="1"/>
  <c r="X44" i="1"/>
  <c r="S44" i="1"/>
  <c r="R44" i="1"/>
  <c r="AL44" i="1" s="1"/>
  <c r="Q44" i="1"/>
  <c r="AK44" i="1" s="1"/>
  <c r="P44" i="1"/>
  <c r="L44" i="1"/>
  <c r="H44" i="1"/>
  <c r="T44" i="1" s="1"/>
  <c r="BL43" i="1"/>
  <c r="BG43" i="1"/>
  <c r="BF43" i="1"/>
  <c r="BE43" i="1"/>
  <c r="BC43" i="1"/>
  <c r="BB43" i="1"/>
  <c r="BA43" i="1"/>
  <c r="AZ43" i="1"/>
  <c r="AV43" i="1"/>
  <c r="AR43" i="1"/>
  <c r="AI43" i="1"/>
  <c r="AH43" i="1"/>
  <c r="AG43" i="1"/>
  <c r="AK43" i="1" s="1"/>
  <c r="AF43" i="1"/>
  <c r="AB43" i="1"/>
  <c r="X43" i="1"/>
  <c r="S43" i="1"/>
  <c r="AM43" i="1" s="1"/>
  <c r="R43" i="1"/>
  <c r="Q43" i="1"/>
  <c r="P43" i="1"/>
  <c r="T43" i="1" s="1"/>
  <c r="L43" i="1"/>
  <c r="H43" i="1"/>
  <c r="BL42" i="1"/>
  <c r="BG42" i="1"/>
  <c r="BF42" i="1"/>
  <c r="BE42" i="1"/>
  <c r="BC42" i="1"/>
  <c r="BB42" i="1"/>
  <c r="BA42" i="1"/>
  <c r="AZ42" i="1"/>
  <c r="AV42" i="1"/>
  <c r="AR42" i="1"/>
  <c r="AI42" i="1"/>
  <c r="AM42" i="1" s="1"/>
  <c r="AH42" i="1"/>
  <c r="AG42" i="1"/>
  <c r="AF42" i="1"/>
  <c r="AB42" i="1"/>
  <c r="X42" i="1"/>
  <c r="S42" i="1"/>
  <c r="R42" i="1"/>
  <c r="AL42" i="1" s="1"/>
  <c r="Q42" i="1"/>
  <c r="AK42" i="1" s="1"/>
  <c r="P42" i="1"/>
  <c r="L42" i="1"/>
  <c r="H42" i="1"/>
  <c r="T42" i="1" s="1"/>
  <c r="BL41" i="1"/>
  <c r="BG41" i="1"/>
  <c r="BF41" i="1"/>
  <c r="BE41" i="1"/>
  <c r="BH41" i="1" s="1"/>
  <c r="BC41" i="1"/>
  <c r="BB41" i="1"/>
  <c r="BA41" i="1"/>
  <c r="AZ41" i="1"/>
  <c r="AV41" i="1"/>
  <c r="AR41" i="1"/>
  <c r="AI41" i="1"/>
  <c r="AH41" i="1"/>
  <c r="AG41" i="1"/>
  <c r="AF41" i="1"/>
  <c r="AB41" i="1"/>
  <c r="X41" i="1"/>
  <c r="S41" i="1"/>
  <c r="AM41" i="1" s="1"/>
  <c r="R41" i="1"/>
  <c r="Q41" i="1"/>
  <c r="P41" i="1"/>
  <c r="L41" i="1"/>
  <c r="T41" i="1" s="1"/>
  <c r="H41" i="1"/>
  <c r="BL40" i="1"/>
  <c r="BG40" i="1"/>
  <c r="BH40" i="1" s="1"/>
  <c r="BF40" i="1"/>
  <c r="BE40" i="1"/>
  <c r="BC40" i="1"/>
  <c r="BD40" i="1" s="1"/>
  <c r="BB40" i="1"/>
  <c r="BA40" i="1"/>
  <c r="AZ40" i="1"/>
  <c r="AV40" i="1"/>
  <c r="AR40" i="1"/>
  <c r="AI40" i="1"/>
  <c r="AH40" i="1"/>
  <c r="AG40" i="1"/>
  <c r="AF40" i="1"/>
  <c r="AB40" i="1"/>
  <c r="X40" i="1"/>
  <c r="S40" i="1"/>
  <c r="AM40" i="1" s="1"/>
  <c r="R40" i="1"/>
  <c r="Q40" i="1"/>
  <c r="AK40" i="1" s="1"/>
  <c r="P40" i="1"/>
  <c r="L40" i="1"/>
  <c r="H40" i="1"/>
  <c r="BL39" i="1"/>
  <c r="BG39" i="1"/>
  <c r="BF39" i="1"/>
  <c r="BE39" i="1"/>
  <c r="BC39" i="1"/>
  <c r="BB39" i="1"/>
  <c r="BA39" i="1"/>
  <c r="AZ39" i="1"/>
  <c r="AV39" i="1"/>
  <c r="AR39" i="1"/>
  <c r="AI39" i="1"/>
  <c r="AH39" i="1"/>
  <c r="AG39" i="1"/>
  <c r="AK39" i="1" s="1"/>
  <c r="AF39" i="1"/>
  <c r="AB39" i="1"/>
  <c r="X39" i="1"/>
  <c r="S39" i="1"/>
  <c r="AM39" i="1" s="1"/>
  <c r="R39" i="1"/>
  <c r="AL39" i="1" s="1"/>
  <c r="Q39" i="1"/>
  <c r="P39" i="1"/>
  <c r="L39" i="1"/>
  <c r="H39" i="1"/>
  <c r="BL38" i="1"/>
  <c r="BG38" i="1"/>
  <c r="BF38" i="1"/>
  <c r="BE38" i="1"/>
  <c r="BC38" i="1"/>
  <c r="BB38" i="1"/>
  <c r="BA38" i="1"/>
  <c r="AZ38" i="1"/>
  <c r="AV38" i="1"/>
  <c r="AR38" i="1"/>
  <c r="AI38" i="1"/>
  <c r="AM38" i="1" s="1"/>
  <c r="AH38" i="1"/>
  <c r="AG38" i="1"/>
  <c r="AF38" i="1"/>
  <c r="AB38" i="1"/>
  <c r="X38" i="1"/>
  <c r="S38" i="1"/>
  <c r="R38" i="1"/>
  <c r="Q38" i="1"/>
  <c r="AK38" i="1" s="1"/>
  <c r="P38" i="1"/>
  <c r="L38" i="1"/>
  <c r="H38" i="1"/>
  <c r="BL37" i="1"/>
  <c r="BG37" i="1"/>
  <c r="BF37" i="1"/>
  <c r="BE37" i="1"/>
  <c r="BC37" i="1"/>
  <c r="BB37" i="1"/>
  <c r="BA37" i="1"/>
  <c r="AZ37" i="1"/>
  <c r="AV37" i="1"/>
  <c r="AR37" i="1"/>
  <c r="AI37" i="1"/>
  <c r="AH37" i="1"/>
  <c r="AG37" i="1"/>
  <c r="AK37" i="1" s="1"/>
  <c r="AF37" i="1"/>
  <c r="AB37" i="1"/>
  <c r="X37" i="1"/>
  <c r="S37" i="1"/>
  <c r="AM37" i="1" s="1"/>
  <c r="R37" i="1"/>
  <c r="Q37" i="1"/>
  <c r="P37" i="1"/>
  <c r="L37" i="1"/>
  <c r="T37" i="1" s="1"/>
  <c r="H37" i="1"/>
  <c r="BL36" i="1"/>
  <c r="BG36" i="1"/>
  <c r="BH36" i="1" s="1"/>
  <c r="BF36" i="1"/>
  <c r="BE36" i="1"/>
  <c r="BC36" i="1"/>
  <c r="BD36" i="1" s="1"/>
  <c r="BB36" i="1"/>
  <c r="BA36" i="1"/>
  <c r="AZ36" i="1"/>
  <c r="AV36" i="1"/>
  <c r="AR36" i="1"/>
  <c r="AI36" i="1"/>
  <c r="AH36" i="1"/>
  <c r="AG36" i="1"/>
  <c r="AF36" i="1"/>
  <c r="AB36" i="1"/>
  <c r="X36" i="1"/>
  <c r="S36" i="1"/>
  <c r="AM36" i="1" s="1"/>
  <c r="R36" i="1"/>
  <c r="Q36" i="1"/>
  <c r="AK36" i="1" s="1"/>
  <c r="P36" i="1"/>
  <c r="L36" i="1"/>
  <c r="H36" i="1"/>
  <c r="BL35" i="1"/>
  <c r="BG35" i="1"/>
  <c r="BF35" i="1"/>
  <c r="BE35" i="1"/>
  <c r="BC35" i="1"/>
  <c r="BB35" i="1"/>
  <c r="BA35" i="1"/>
  <c r="AZ35" i="1"/>
  <c r="AV35" i="1"/>
  <c r="AR35" i="1"/>
  <c r="AI35" i="1"/>
  <c r="AH35" i="1"/>
  <c r="AG35" i="1"/>
  <c r="AK35" i="1" s="1"/>
  <c r="AF35" i="1"/>
  <c r="AB35" i="1"/>
  <c r="X35" i="1"/>
  <c r="S35" i="1"/>
  <c r="AM35" i="1" s="1"/>
  <c r="R35" i="1"/>
  <c r="AL35" i="1" s="1"/>
  <c r="Q35" i="1"/>
  <c r="P35" i="1"/>
  <c r="L35" i="1"/>
  <c r="H35" i="1"/>
  <c r="BL34" i="1"/>
  <c r="BG34" i="1"/>
  <c r="BF34" i="1"/>
  <c r="BE34" i="1"/>
  <c r="BC34" i="1"/>
  <c r="BB34" i="1"/>
  <c r="BA34" i="1"/>
  <c r="AZ34" i="1"/>
  <c r="AV34" i="1"/>
  <c r="AR34" i="1"/>
  <c r="AI34" i="1"/>
  <c r="AM34" i="1" s="1"/>
  <c r="AH34" i="1"/>
  <c r="AG34" i="1"/>
  <c r="AF34" i="1"/>
  <c r="AB34" i="1"/>
  <c r="X34" i="1"/>
  <c r="S34" i="1"/>
  <c r="R34" i="1"/>
  <c r="Q34" i="1"/>
  <c r="AK34" i="1" s="1"/>
  <c r="P34" i="1"/>
  <c r="L34" i="1"/>
  <c r="H34" i="1"/>
  <c r="BL33" i="1"/>
  <c r="BG33" i="1"/>
  <c r="BF33" i="1"/>
  <c r="BE33" i="1"/>
  <c r="BC33" i="1"/>
  <c r="BB33" i="1"/>
  <c r="BD33" i="1" s="1"/>
  <c r="BA33" i="1"/>
  <c r="AZ33" i="1"/>
  <c r="AV33" i="1"/>
  <c r="AR33" i="1"/>
  <c r="AI33" i="1"/>
  <c r="AH33" i="1"/>
  <c r="AG33" i="1"/>
  <c r="AJ33" i="1" s="1"/>
  <c r="AF33" i="1"/>
  <c r="AB33" i="1"/>
  <c r="X33" i="1"/>
  <c r="S33" i="1"/>
  <c r="AM33" i="1" s="1"/>
  <c r="R33" i="1"/>
  <c r="AL33" i="1" s="1"/>
  <c r="Q33" i="1"/>
  <c r="P33" i="1"/>
  <c r="L33" i="1"/>
  <c r="H33" i="1"/>
  <c r="BL32" i="1"/>
  <c r="BG32" i="1"/>
  <c r="BF32" i="1"/>
  <c r="BE32" i="1"/>
  <c r="BC32" i="1"/>
  <c r="BB32" i="1"/>
  <c r="BA32" i="1"/>
  <c r="AZ32" i="1"/>
  <c r="AV32" i="1"/>
  <c r="AR32" i="1"/>
  <c r="AI32" i="1"/>
  <c r="AM32" i="1" s="1"/>
  <c r="AH32" i="1"/>
  <c r="AG32" i="1"/>
  <c r="AF32" i="1"/>
  <c r="AB32" i="1"/>
  <c r="X32" i="1"/>
  <c r="S32" i="1"/>
  <c r="R32" i="1"/>
  <c r="AL32" i="1" s="1"/>
  <c r="Q32" i="1"/>
  <c r="AK32" i="1" s="1"/>
  <c r="P32" i="1"/>
  <c r="L32" i="1"/>
  <c r="H32" i="1"/>
  <c r="BL31" i="1"/>
  <c r="BG31" i="1"/>
  <c r="BF31" i="1"/>
  <c r="BE31" i="1"/>
  <c r="BC31" i="1"/>
  <c r="BB31" i="1"/>
  <c r="BA31" i="1"/>
  <c r="AZ31" i="1"/>
  <c r="AV31" i="1"/>
  <c r="AR31" i="1"/>
  <c r="AI31" i="1"/>
  <c r="AH31" i="1"/>
  <c r="AG31" i="1"/>
  <c r="AJ31" i="1" s="1"/>
  <c r="AF31" i="1"/>
  <c r="AB31" i="1"/>
  <c r="X31" i="1"/>
  <c r="S31" i="1"/>
  <c r="R31" i="1"/>
  <c r="Q31" i="1"/>
  <c r="AK31" i="1" s="1"/>
  <c r="P31" i="1"/>
  <c r="L31" i="1"/>
  <c r="H31" i="1"/>
  <c r="BL30" i="1"/>
  <c r="BG30" i="1"/>
  <c r="BF30" i="1"/>
  <c r="BE30" i="1"/>
  <c r="BC30" i="1"/>
  <c r="BB30" i="1"/>
  <c r="BA30" i="1"/>
  <c r="AZ30" i="1"/>
  <c r="AV30" i="1"/>
  <c r="AR30" i="1"/>
  <c r="AI30" i="1"/>
  <c r="AH30" i="1"/>
  <c r="AG30" i="1"/>
  <c r="AF30" i="1"/>
  <c r="AB30" i="1"/>
  <c r="X30" i="1"/>
  <c r="S30" i="1"/>
  <c r="AM30" i="1" s="1"/>
  <c r="R30" i="1"/>
  <c r="Q30" i="1"/>
  <c r="P30" i="1"/>
  <c r="L30" i="1"/>
  <c r="H30" i="1"/>
  <c r="BL29" i="1"/>
  <c r="BG29" i="1"/>
  <c r="BF29" i="1"/>
  <c r="BE29" i="1"/>
  <c r="BC29" i="1"/>
  <c r="BB29" i="1"/>
  <c r="BA29" i="1"/>
  <c r="AZ29" i="1"/>
  <c r="AV29" i="1"/>
  <c r="AR29" i="1"/>
  <c r="AI29" i="1"/>
  <c r="AJ29" i="1" s="1"/>
  <c r="AH29" i="1"/>
  <c r="AG29" i="1"/>
  <c r="AF29" i="1"/>
  <c r="AB29" i="1"/>
  <c r="X29" i="1"/>
  <c r="S29" i="1"/>
  <c r="R29" i="1"/>
  <c r="AL29" i="1" s="1"/>
  <c r="Q29" i="1"/>
  <c r="AK29" i="1" s="1"/>
  <c r="P29" i="1"/>
  <c r="L29" i="1"/>
  <c r="H29" i="1"/>
  <c r="T29" i="1" s="1"/>
  <c r="BL28" i="1"/>
  <c r="BG28" i="1"/>
  <c r="BF28" i="1"/>
  <c r="BE28" i="1"/>
  <c r="BH28" i="1" s="1"/>
  <c r="BC28" i="1"/>
  <c r="BB28" i="1"/>
  <c r="BA28" i="1"/>
  <c r="AZ28" i="1"/>
  <c r="AV28" i="1"/>
  <c r="AR28" i="1"/>
  <c r="AI28" i="1"/>
  <c r="AH28" i="1"/>
  <c r="AL28" i="1" s="1"/>
  <c r="AG28" i="1"/>
  <c r="AF28" i="1"/>
  <c r="AB28" i="1"/>
  <c r="X28" i="1"/>
  <c r="S28" i="1"/>
  <c r="AM28" i="1" s="1"/>
  <c r="R28" i="1"/>
  <c r="Q28" i="1"/>
  <c r="P28" i="1"/>
  <c r="L28" i="1"/>
  <c r="H28" i="1"/>
  <c r="BL27" i="1"/>
  <c r="BG27" i="1"/>
  <c r="BF27" i="1"/>
  <c r="BE27" i="1"/>
  <c r="BC27" i="1"/>
  <c r="BB27" i="1"/>
  <c r="BA27" i="1"/>
  <c r="AZ27" i="1"/>
  <c r="AV27" i="1"/>
  <c r="AR27" i="1"/>
  <c r="AJ27" i="1"/>
  <c r="AI27" i="1"/>
  <c r="AH27" i="1"/>
  <c r="AG27" i="1"/>
  <c r="AF27" i="1"/>
  <c r="AB27" i="1"/>
  <c r="X27" i="1"/>
  <c r="S27" i="1"/>
  <c r="AM27" i="1" s="1"/>
  <c r="R27" i="1"/>
  <c r="AL27" i="1" s="1"/>
  <c r="Q27" i="1"/>
  <c r="P27" i="1"/>
  <c r="L27" i="1"/>
  <c r="H27" i="1"/>
  <c r="BL26" i="1"/>
  <c r="BG26" i="1"/>
  <c r="BF26" i="1"/>
  <c r="BE26" i="1"/>
  <c r="BH26" i="1" s="1"/>
  <c r="BC26" i="1"/>
  <c r="BB26" i="1"/>
  <c r="BA26" i="1"/>
  <c r="BD26" i="1" s="1"/>
  <c r="AZ26" i="1"/>
  <c r="AV26" i="1"/>
  <c r="AR26" i="1"/>
  <c r="AI26" i="1"/>
  <c r="AH26" i="1"/>
  <c r="AG26" i="1"/>
  <c r="AF26" i="1"/>
  <c r="AB26" i="1"/>
  <c r="X26" i="1"/>
  <c r="S26" i="1"/>
  <c r="R26" i="1"/>
  <c r="AL26" i="1" s="1"/>
  <c r="Q26" i="1"/>
  <c r="AK26" i="1" s="1"/>
  <c r="P26" i="1"/>
  <c r="L26" i="1"/>
  <c r="H26" i="1"/>
  <c r="BL25" i="1"/>
  <c r="BG25" i="1"/>
  <c r="BF25" i="1"/>
  <c r="BE25" i="1"/>
  <c r="BC25" i="1"/>
  <c r="BB25" i="1"/>
  <c r="BA25" i="1"/>
  <c r="AZ25" i="1"/>
  <c r="AV25" i="1"/>
  <c r="AR25" i="1"/>
  <c r="AI25" i="1"/>
  <c r="AH25" i="1"/>
  <c r="AG25" i="1"/>
  <c r="AF25" i="1"/>
  <c r="AB25" i="1"/>
  <c r="X25" i="1"/>
  <c r="S25" i="1"/>
  <c r="R25" i="1"/>
  <c r="Q25" i="1"/>
  <c r="AK25" i="1" s="1"/>
  <c r="P25" i="1"/>
  <c r="L25" i="1"/>
  <c r="H25" i="1"/>
  <c r="BL24" i="1"/>
  <c r="BG24" i="1"/>
  <c r="BF24" i="1"/>
  <c r="BE24" i="1"/>
  <c r="BC24" i="1"/>
  <c r="BB24" i="1"/>
  <c r="BA24" i="1"/>
  <c r="AZ24" i="1"/>
  <c r="AV24" i="1"/>
  <c r="AR24" i="1"/>
  <c r="AI24" i="1"/>
  <c r="AH24" i="1"/>
  <c r="AG24" i="1"/>
  <c r="AJ24" i="1" s="1"/>
  <c r="AF24" i="1"/>
  <c r="AB24" i="1"/>
  <c r="X24" i="1"/>
  <c r="S24" i="1"/>
  <c r="AM24" i="1" s="1"/>
  <c r="R24" i="1"/>
  <c r="AL24" i="1" s="1"/>
  <c r="Q24" i="1"/>
  <c r="P24" i="1"/>
  <c r="L24" i="1"/>
  <c r="H24" i="1"/>
  <c r="BL23" i="1"/>
  <c r="BG23" i="1"/>
  <c r="BF23" i="1"/>
  <c r="BE23" i="1"/>
  <c r="BC23" i="1"/>
  <c r="BB23" i="1"/>
  <c r="BA23" i="1"/>
  <c r="AZ23" i="1"/>
  <c r="AV23" i="1"/>
  <c r="AR23" i="1"/>
  <c r="AJ23" i="1"/>
  <c r="AI23" i="1"/>
  <c r="AH23" i="1"/>
  <c r="AG23" i="1"/>
  <c r="AF23" i="1"/>
  <c r="AB23" i="1"/>
  <c r="X23" i="1"/>
  <c r="S23" i="1"/>
  <c r="AM23" i="1" s="1"/>
  <c r="R23" i="1"/>
  <c r="AL23" i="1" s="1"/>
  <c r="Q23" i="1"/>
  <c r="P23" i="1"/>
  <c r="L23" i="1"/>
  <c r="H23" i="1"/>
  <c r="T23" i="1" s="1"/>
  <c r="BL22" i="1"/>
  <c r="BG22" i="1"/>
  <c r="BF22" i="1"/>
  <c r="BE22" i="1"/>
  <c r="BC22" i="1"/>
  <c r="BB22" i="1"/>
  <c r="BA22" i="1"/>
  <c r="AZ22" i="1"/>
  <c r="AV22" i="1"/>
  <c r="AR22" i="1"/>
  <c r="AI22" i="1"/>
  <c r="AH22" i="1"/>
  <c r="AL22" i="1" s="1"/>
  <c r="AG22" i="1"/>
  <c r="AF22" i="1"/>
  <c r="AB22" i="1"/>
  <c r="X22" i="1"/>
  <c r="S22" i="1"/>
  <c r="R22" i="1"/>
  <c r="Q22" i="1"/>
  <c r="AK22" i="1" s="1"/>
  <c r="P22" i="1"/>
  <c r="T22" i="1" s="1"/>
  <c r="L22" i="1"/>
  <c r="H22" i="1"/>
  <c r="BL21" i="1"/>
  <c r="BG21" i="1"/>
  <c r="BF21" i="1"/>
  <c r="BE21" i="1"/>
  <c r="BC21" i="1"/>
  <c r="BB21" i="1"/>
  <c r="BA21" i="1"/>
  <c r="AZ21" i="1"/>
  <c r="AV21" i="1"/>
  <c r="AR21" i="1"/>
  <c r="AI21" i="1"/>
  <c r="AH21" i="1"/>
  <c r="AG21" i="1"/>
  <c r="AJ21" i="1" s="1"/>
  <c r="AF21" i="1"/>
  <c r="AB21" i="1"/>
  <c r="X21" i="1"/>
  <c r="S21" i="1"/>
  <c r="AM21" i="1" s="1"/>
  <c r="R21" i="1"/>
  <c r="Q21" i="1"/>
  <c r="P21" i="1"/>
  <c r="L21" i="1"/>
  <c r="H21" i="1"/>
  <c r="BL20" i="1"/>
  <c r="BG20" i="1"/>
  <c r="BF20" i="1"/>
  <c r="BE20" i="1"/>
  <c r="BC20" i="1"/>
  <c r="BB20" i="1"/>
  <c r="BA20" i="1"/>
  <c r="AZ20" i="1"/>
  <c r="AV20" i="1"/>
  <c r="AR20" i="1"/>
  <c r="AI20" i="1"/>
  <c r="AH20" i="1"/>
  <c r="AG20" i="1"/>
  <c r="AF20" i="1"/>
  <c r="AB20" i="1"/>
  <c r="X20" i="1"/>
  <c r="S20" i="1"/>
  <c r="R20" i="1"/>
  <c r="Q20" i="1"/>
  <c r="AK20" i="1" s="1"/>
  <c r="P20" i="1"/>
  <c r="L20" i="1"/>
  <c r="H20" i="1"/>
  <c r="BL19" i="1"/>
  <c r="BG19" i="1"/>
  <c r="BF19" i="1"/>
  <c r="BE19" i="1"/>
  <c r="BC19" i="1"/>
  <c r="BB19" i="1"/>
  <c r="BA19" i="1"/>
  <c r="AZ19" i="1"/>
  <c r="AV19" i="1"/>
  <c r="AR19" i="1"/>
  <c r="AI19" i="1"/>
  <c r="AH19" i="1"/>
  <c r="AG19" i="1"/>
  <c r="AJ19" i="1" s="1"/>
  <c r="AF19" i="1"/>
  <c r="AB19" i="1"/>
  <c r="X19" i="1"/>
  <c r="S19" i="1"/>
  <c r="R19" i="1"/>
  <c r="Q19" i="1"/>
  <c r="AK19" i="1" s="1"/>
  <c r="P19" i="1"/>
  <c r="L19" i="1"/>
  <c r="H19" i="1"/>
  <c r="BL18" i="1"/>
  <c r="BG18" i="1"/>
  <c r="BF18" i="1"/>
  <c r="BE18" i="1"/>
  <c r="BC18" i="1"/>
  <c r="BB18" i="1"/>
  <c r="BA18" i="1"/>
  <c r="AZ18" i="1"/>
  <c r="AV18" i="1"/>
  <c r="AR18" i="1"/>
  <c r="AI18" i="1"/>
  <c r="AH18" i="1"/>
  <c r="AG18" i="1"/>
  <c r="AJ18" i="1" s="1"/>
  <c r="AF18" i="1"/>
  <c r="AB18" i="1"/>
  <c r="X18" i="1"/>
  <c r="S18" i="1"/>
  <c r="AM18" i="1" s="1"/>
  <c r="R18" i="1"/>
  <c r="AL18" i="1" s="1"/>
  <c r="Q18" i="1"/>
  <c r="P18" i="1"/>
  <c r="L18" i="1"/>
  <c r="H18" i="1"/>
  <c r="BL17" i="1"/>
  <c r="BG17" i="1"/>
  <c r="BF17" i="1"/>
  <c r="BE17" i="1"/>
  <c r="BC17" i="1"/>
  <c r="BB17" i="1"/>
  <c r="BA17" i="1"/>
  <c r="AZ17" i="1"/>
  <c r="AV17" i="1"/>
  <c r="AR17" i="1"/>
  <c r="AJ17" i="1"/>
  <c r="AI17" i="1"/>
  <c r="AH17" i="1"/>
  <c r="AG17" i="1"/>
  <c r="AF17" i="1"/>
  <c r="AB17" i="1"/>
  <c r="X17" i="1"/>
  <c r="S17" i="1"/>
  <c r="AM17" i="1" s="1"/>
  <c r="R17" i="1"/>
  <c r="AL17" i="1" s="1"/>
  <c r="Q17" i="1"/>
  <c r="P17" i="1"/>
  <c r="L17" i="1"/>
  <c r="H17" i="1"/>
  <c r="BL16" i="1"/>
  <c r="BG16" i="1"/>
  <c r="BF16" i="1"/>
  <c r="BE16" i="1"/>
  <c r="BC16" i="1"/>
  <c r="BB16" i="1"/>
  <c r="BA16" i="1"/>
  <c r="BD16" i="1" s="1"/>
  <c r="AZ16" i="1"/>
  <c r="AV16" i="1"/>
  <c r="AR16" i="1"/>
  <c r="AI16" i="1"/>
  <c r="AH16" i="1"/>
  <c r="AG16" i="1"/>
  <c r="AF16" i="1"/>
  <c r="AB16" i="1"/>
  <c r="X16" i="1"/>
  <c r="S16" i="1"/>
  <c r="R16" i="1"/>
  <c r="AL16" i="1" s="1"/>
  <c r="Q16" i="1"/>
  <c r="AK16" i="1" s="1"/>
  <c r="P16" i="1"/>
  <c r="L16" i="1"/>
  <c r="H16" i="1"/>
  <c r="BL15" i="1"/>
  <c r="BG15" i="1"/>
  <c r="BF15" i="1"/>
  <c r="BE15" i="1"/>
  <c r="BC15" i="1"/>
  <c r="BB15" i="1"/>
  <c r="BA15" i="1"/>
  <c r="AZ15" i="1"/>
  <c r="AV15" i="1"/>
  <c r="AR15" i="1"/>
  <c r="AI15" i="1"/>
  <c r="AH15" i="1"/>
  <c r="AG15" i="1"/>
  <c r="AF15" i="1"/>
  <c r="AB15" i="1"/>
  <c r="X15" i="1"/>
  <c r="S15" i="1"/>
  <c r="R15" i="1"/>
  <c r="Q15" i="1"/>
  <c r="AK15" i="1" s="1"/>
  <c r="P15" i="1"/>
  <c r="L15" i="1"/>
  <c r="H15" i="1"/>
  <c r="BL14" i="1"/>
  <c r="BG14" i="1"/>
  <c r="BF14" i="1"/>
  <c r="BE14" i="1"/>
  <c r="BC14" i="1"/>
  <c r="BB14" i="1"/>
  <c r="BA14" i="1"/>
  <c r="AZ14" i="1"/>
  <c r="AV14" i="1"/>
  <c r="AR14" i="1"/>
  <c r="AI14" i="1"/>
  <c r="AH14" i="1"/>
  <c r="AG14" i="1"/>
  <c r="AF14" i="1"/>
  <c r="AB14" i="1"/>
  <c r="X14" i="1"/>
  <c r="S14" i="1"/>
  <c r="AM14" i="1" s="1"/>
  <c r="R14" i="1"/>
  <c r="Q14" i="1"/>
  <c r="P14" i="1"/>
  <c r="L14" i="1"/>
  <c r="H14" i="1"/>
  <c r="BL13" i="1"/>
  <c r="BG13" i="1"/>
  <c r="BF13" i="1"/>
  <c r="BE13" i="1"/>
  <c r="BC13" i="1"/>
  <c r="BB13" i="1"/>
  <c r="BA13" i="1"/>
  <c r="AZ13" i="1"/>
  <c r="AV13" i="1"/>
  <c r="AR13" i="1"/>
  <c r="AI13" i="1"/>
  <c r="AJ13" i="1" s="1"/>
  <c r="AH13" i="1"/>
  <c r="AG13" i="1"/>
  <c r="AF13" i="1"/>
  <c r="AB13" i="1"/>
  <c r="X13" i="1"/>
  <c r="S13" i="1"/>
  <c r="R13" i="1"/>
  <c r="AL13" i="1" s="1"/>
  <c r="Q13" i="1"/>
  <c r="AK13" i="1" s="1"/>
  <c r="P13" i="1"/>
  <c r="L13" i="1"/>
  <c r="H13" i="1"/>
  <c r="T13" i="1" s="1"/>
  <c r="BL12" i="1"/>
  <c r="BG12" i="1"/>
  <c r="BF12" i="1"/>
  <c r="BE12" i="1"/>
  <c r="BH12" i="1" s="1"/>
  <c r="BC12" i="1"/>
  <c r="BB12" i="1"/>
  <c r="BA12" i="1"/>
  <c r="AZ12" i="1"/>
  <c r="AV12" i="1"/>
  <c r="AR12" i="1"/>
  <c r="AI12" i="1"/>
  <c r="AH12" i="1"/>
  <c r="AL12" i="1" s="1"/>
  <c r="AG12" i="1"/>
  <c r="AF12" i="1"/>
  <c r="AB12" i="1"/>
  <c r="X12" i="1"/>
  <c r="S12" i="1"/>
  <c r="AM12" i="1" s="1"/>
  <c r="R12" i="1"/>
  <c r="Q12" i="1"/>
  <c r="P12" i="1"/>
  <c r="L12" i="1"/>
  <c r="H12" i="1"/>
  <c r="BL11" i="1"/>
  <c r="BG11" i="1"/>
  <c r="BF11" i="1"/>
  <c r="BE11" i="1"/>
  <c r="BC11" i="1"/>
  <c r="BB11" i="1"/>
  <c r="BA11" i="1"/>
  <c r="AZ11" i="1"/>
  <c r="AV11" i="1"/>
  <c r="AR11" i="1"/>
  <c r="AJ11" i="1"/>
  <c r="AI11" i="1"/>
  <c r="AH11" i="1"/>
  <c r="AG11" i="1"/>
  <c r="AF11" i="1"/>
  <c r="AB11" i="1"/>
  <c r="X11" i="1"/>
  <c r="S11" i="1"/>
  <c r="AM11" i="1" s="1"/>
  <c r="R11" i="1"/>
  <c r="AL11" i="1" s="1"/>
  <c r="Q11" i="1"/>
  <c r="P11" i="1"/>
  <c r="L11" i="1"/>
  <c r="H11" i="1"/>
  <c r="BL10" i="1"/>
  <c r="BG10" i="1"/>
  <c r="BF10" i="1"/>
  <c r="BE10" i="1"/>
  <c r="BH10" i="1" s="1"/>
  <c r="BC10" i="1"/>
  <c r="BB10" i="1"/>
  <c r="BA10" i="1"/>
  <c r="BD10" i="1" s="1"/>
  <c r="AZ10" i="1"/>
  <c r="AV10" i="1"/>
  <c r="AR10" i="1"/>
  <c r="AI10" i="1"/>
  <c r="AH10" i="1"/>
  <c r="AG10" i="1"/>
  <c r="AF10" i="1"/>
  <c r="AB10" i="1"/>
  <c r="X10" i="1"/>
  <c r="S10" i="1"/>
  <c r="R10" i="1"/>
  <c r="AL10" i="1" s="1"/>
  <c r="Q10" i="1"/>
  <c r="AK10" i="1" s="1"/>
  <c r="P10" i="1"/>
  <c r="L10" i="1"/>
  <c r="H10" i="1"/>
  <c r="BL9" i="1"/>
  <c r="BG9" i="1"/>
  <c r="BF9" i="1"/>
  <c r="BE9" i="1"/>
  <c r="BC9" i="1"/>
  <c r="BB9" i="1"/>
  <c r="BA9" i="1"/>
  <c r="AZ9" i="1"/>
  <c r="AV9" i="1"/>
  <c r="AR9" i="1"/>
  <c r="AI9" i="1"/>
  <c r="AH9" i="1"/>
  <c r="AG9" i="1"/>
  <c r="AJ9" i="1" s="1"/>
  <c r="AF9" i="1"/>
  <c r="AB9" i="1"/>
  <c r="X9" i="1"/>
  <c r="S9" i="1"/>
  <c r="R9" i="1"/>
  <c r="Q9" i="1"/>
  <c r="AK9" i="1" s="1"/>
  <c r="P9" i="1"/>
  <c r="L9" i="1"/>
  <c r="H9" i="1"/>
  <c r="BL8" i="1"/>
  <c r="BG8" i="1"/>
  <c r="BF8" i="1"/>
  <c r="BE8" i="1"/>
  <c r="BC8" i="1"/>
  <c r="BB8" i="1"/>
  <c r="BA8" i="1"/>
  <c r="AZ8" i="1"/>
  <c r="AV8" i="1"/>
  <c r="AR8" i="1"/>
  <c r="AI8" i="1"/>
  <c r="AH8" i="1"/>
  <c r="AG8" i="1"/>
  <c r="AJ8" i="1" s="1"/>
  <c r="AF8" i="1"/>
  <c r="AB8" i="1"/>
  <c r="X8" i="1"/>
  <c r="S8" i="1"/>
  <c r="AM8" i="1" s="1"/>
  <c r="R8" i="1"/>
  <c r="AL8" i="1" s="1"/>
  <c r="Q8" i="1"/>
  <c r="P8" i="1"/>
  <c r="L8" i="1"/>
  <c r="H8" i="1"/>
  <c r="BL7" i="1"/>
  <c r="BG7" i="1"/>
  <c r="BG173" i="1" s="1"/>
  <c r="BF7" i="1"/>
  <c r="BF173" i="1" s="1"/>
  <c r="BE7" i="1"/>
  <c r="BC7" i="1"/>
  <c r="BB7" i="1"/>
  <c r="BA7" i="1"/>
  <c r="AZ7" i="1"/>
  <c r="AV7" i="1"/>
  <c r="AR7" i="1"/>
  <c r="AJ7" i="1"/>
  <c r="AI7" i="1"/>
  <c r="AH7" i="1"/>
  <c r="AG7" i="1"/>
  <c r="AF7" i="1"/>
  <c r="AB7" i="1"/>
  <c r="X7" i="1"/>
  <c r="S7" i="1"/>
  <c r="R7" i="1"/>
  <c r="Q7" i="1"/>
  <c r="P7" i="1"/>
  <c r="L7" i="1"/>
  <c r="H7" i="1"/>
  <c r="T7" i="1" s="1"/>
  <c r="AJ15" i="1" l="1"/>
  <c r="AN13" i="1"/>
  <c r="AJ25" i="1"/>
  <c r="T8" i="1"/>
  <c r="T12" i="1"/>
  <c r="T18" i="1"/>
  <c r="T24" i="1"/>
  <c r="T28" i="1"/>
  <c r="AN35" i="1"/>
  <c r="AN39" i="1"/>
  <c r="AK45" i="1"/>
  <c r="AJ45" i="1"/>
  <c r="AK88" i="1"/>
  <c r="AJ88" i="1"/>
  <c r="AK41" i="1"/>
  <c r="AJ41" i="1"/>
  <c r="BL173" i="1"/>
  <c r="AK8" i="1"/>
  <c r="AL9" i="1"/>
  <c r="AM10" i="1"/>
  <c r="AJ10" i="1"/>
  <c r="AK12" i="1"/>
  <c r="AM13" i="1"/>
  <c r="T14" i="1"/>
  <c r="AL14" i="1"/>
  <c r="T15" i="1"/>
  <c r="AL15" i="1"/>
  <c r="AM16" i="1"/>
  <c r="AJ16" i="1"/>
  <c r="AK18" i="1"/>
  <c r="BH18" i="1"/>
  <c r="AL19" i="1"/>
  <c r="AM20" i="1"/>
  <c r="AK21" i="1"/>
  <c r="AK24" i="1"/>
  <c r="AL25" i="1"/>
  <c r="AM26" i="1"/>
  <c r="AJ26" i="1"/>
  <c r="AK28" i="1"/>
  <c r="AM29" i="1"/>
  <c r="T30" i="1"/>
  <c r="AL30" i="1"/>
  <c r="T31" i="1"/>
  <c r="AL31" i="1"/>
  <c r="AN31" i="1" s="1"/>
  <c r="AJ32" i="1"/>
  <c r="BD32" i="1"/>
  <c r="T33" i="1"/>
  <c r="T34" i="1"/>
  <c r="AL34" i="1"/>
  <c r="T35" i="1"/>
  <c r="T36" i="1"/>
  <c r="AL36" i="1"/>
  <c r="BH37" i="1"/>
  <c r="T38" i="1"/>
  <c r="AL38" i="1"/>
  <c r="T39" i="1"/>
  <c r="T40" i="1"/>
  <c r="AL40" i="1"/>
  <c r="BH45" i="1"/>
  <c r="T46" i="1"/>
  <c r="AL46" i="1"/>
  <c r="T47" i="1"/>
  <c r="AK48" i="1"/>
  <c r="T74" i="1"/>
  <c r="AM75" i="1"/>
  <c r="AJ75" i="1"/>
  <c r="T81" i="1"/>
  <c r="AL81" i="1"/>
  <c r="AL82" i="1"/>
  <c r="AL84" i="1"/>
  <c r="AJ85" i="1"/>
  <c r="T89" i="1"/>
  <c r="AK91" i="1"/>
  <c r="AM91" i="1"/>
  <c r="AL94" i="1"/>
  <c r="AN29" i="1"/>
  <c r="AK7" i="1"/>
  <c r="AB173" i="1"/>
  <c r="BD8" i="1"/>
  <c r="AM9" i="1"/>
  <c r="T10" i="1"/>
  <c r="AK11" i="1"/>
  <c r="AK14" i="1"/>
  <c r="AM15" i="1"/>
  <c r="T16" i="1"/>
  <c r="AK17" i="1"/>
  <c r="BD18" i="1"/>
  <c r="AM19" i="1"/>
  <c r="T20" i="1"/>
  <c r="AL20" i="1"/>
  <c r="BH20" i="1"/>
  <c r="T21" i="1"/>
  <c r="AL21" i="1"/>
  <c r="AM22" i="1"/>
  <c r="AK23" i="1"/>
  <c r="AN23" i="1" s="1"/>
  <c r="BD24" i="1"/>
  <c r="AM25" i="1"/>
  <c r="T26" i="1"/>
  <c r="AK27" i="1"/>
  <c r="AK30" i="1"/>
  <c r="AN30" i="1" s="1"/>
  <c r="AM31" i="1"/>
  <c r="T32" i="1"/>
  <c r="BH33" i="1"/>
  <c r="AJ36" i="1"/>
  <c r="AL37" i="1"/>
  <c r="AN37" i="1" s="1"/>
  <c r="AJ37" i="1"/>
  <c r="AL43" i="1"/>
  <c r="AL49" i="1"/>
  <c r="T51" i="1"/>
  <c r="BH51" i="1"/>
  <c r="T52" i="1"/>
  <c r="AL52" i="1"/>
  <c r="AL53" i="1"/>
  <c r="T55" i="1"/>
  <c r="BH55" i="1"/>
  <c r="T56" i="1"/>
  <c r="AL56" i="1"/>
  <c r="AL57" i="1"/>
  <c r="T59" i="1"/>
  <c r="BH59" i="1"/>
  <c r="T60" i="1"/>
  <c r="AL60" i="1"/>
  <c r="AL61" i="1"/>
  <c r="T63" i="1"/>
  <c r="BH63" i="1"/>
  <c r="T64" i="1"/>
  <c r="AL64" i="1"/>
  <c r="AL65" i="1"/>
  <c r="T67" i="1"/>
  <c r="BH67" i="1"/>
  <c r="T68" i="1"/>
  <c r="AL68" i="1"/>
  <c r="AL71" i="1"/>
  <c r="AK73" i="1"/>
  <c r="BH75" i="1"/>
  <c r="T76" i="1"/>
  <c r="AL77" i="1"/>
  <c r="AK78" i="1"/>
  <c r="AM79" i="1"/>
  <c r="AJ79" i="1"/>
  <c r="AL86" i="1"/>
  <c r="AK93" i="1"/>
  <c r="AM93" i="1"/>
  <c r="AN118" i="1"/>
  <c r="AJ40" i="1"/>
  <c r="AL41" i="1"/>
  <c r="AJ44" i="1"/>
  <c r="AL45" i="1"/>
  <c r="BD46" i="1"/>
  <c r="BH47" i="1"/>
  <c r="T48" i="1"/>
  <c r="AL48" i="1"/>
  <c r="AM51" i="1"/>
  <c r="AN51" i="1" s="1"/>
  <c r="AK51" i="1"/>
  <c r="AK52" i="1"/>
  <c r="AM52" i="1"/>
  <c r="BD53" i="1"/>
  <c r="AJ54" i="1"/>
  <c r="AM55" i="1"/>
  <c r="AK55" i="1"/>
  <c r="AK56" i="1"/>
  <c r="AM56" i="1"/>
  <c r="BD57" i="1"/>
  <c r="AJ58" i="1"/>
  <c r="AM59" i="1"/>
  <c r="AN59" i="1" s="1"/>
  <c r="AK59" i="1"/>
  <c r="AK60" i="1"/>
  <c r="AM60" i="1"/>
  <c r="BD61" i="1"/>
  <c r="AJ62" i="1"/>
  <c r="AM63" i="1"/>
  <c r="AK63" i="1"/>
  <c r="AK64" i="1"/>
  <c r="AM64" i="1"/>
  <c r="BD65" i="1"/>
  <c r="AJ66" i="1"/>
  <c r="AM67" i="1"/>
  <c r="AN67" i="1" s="1"/>
  <c r="AK67" i="1"/>
  <c r="AK68" i="1"/>
  <c r="AM68" i="1"/>
  <c r="T72" i="1"/>
  <c r="AL73" i="1"/>
  <c r="AK74" i="1"/>
  <c r="BD75" i="1"/>
  <c r="AM76" i="1"/>
  <c r="AK77" i="1"/>
  <c r="BH77" i="1"/>
  <c r="T78" i="1"/>
  <c r="AL79" i="1"/>
  <c r="AK80" i="1"/>
  <c r="AM82" i="1"/>
  <c r="AJ82" i="1"/>
  <c r="AK83" i="1"/>
  <c r="AM83" i="1"/>
  <c r="T84" i="1"/>
  <c r="AM84" i="1"/>
  <c r="AK84" i="1"/>
  <c r="T87" i="1"/>
  <c r="AK89" i="1"/>
  <c r="AM89" i="1"/>
  <c r="T90" i="1"/>
  <c r="AM90" i="1"/>
  <c r="AK90" i="1"/>
  <c r="T93" i="1"/>
  <c r="T94" i="1"/>
  <c r="AM94" i="1"/>
  <c r="AK94" i="1"/>
  <c r="AL95" i="1"/>
  <c r="AL96" i="1"/>
  <c r="AJ96" i="1"/>
  <c r="AJ97" i="1"/>
  <c r="T99" i="1"/>
  <c r="T100" i="1"/>
  <c r="AK102" i="1"/>
  <c r="AJ102" i="1"/>
  <c r="AL112" i="1"/>
  <c r="AM121" i="1"/>
  <c r="BD126" i="1"/>
  <c r="BD134" i="1"/>
  <c r="BD139" i="1"/>
  <c r="BH141" i="1"/>
  <c r="BD166" i="1"/>
  <c r="BH169" i="1"/>
  <c r="AL97" i="1"/>
  <c r="AL98" i="1"/>
  <c r="AJ106" i="1"/>
  <c r="AN109" i="1"/>
  <c r="BD141" i="1"/>
  <c r="AK152" i="1"/>
  <c r="BD169" i="1"/>
  <c r="AN43" i="1"/>
  <c r="AJ47" i="1"/>
  <c r="AJ49" i="1"/>
  <c r="BD51" i="1"/>
  <c r="AJ52" i="1"/>
  <c r="BD55" i="1"/>
  <c r="AJ56" i="1"/>
  <c r="BD59" i="1"/>
  <c r="AJ60" i="1"/>
  <c r="BD63" i="1"/>
  <c r="AJ64" i="1"/>
  <c r="BD67" i="1"/>
  <c r="AJ68" i="1"/>
  <c r="T71" i="1"/>
  <c r="AJ72" i="1"/>
  <c r="T77" i="1"/>
  <c r="AJ78" i="1"/>
  <c r="BD79" i="1"/>
  <c r="T85" i="1"/>
  <c r="T86" i="1"/>
  <c r="AJ89" i="1"/>
  <c r="T91" i="1"/>
  <c r="T92" i="1"/>
  <c r="T95" i="1"/>
  <c r="T98" i="1"/>
  <c r="AJ99" i="1"/>
  <c r="BH112" i="1"/>
  <c r="AN113" i="1"/>
  <c r="BD130" i="1"/>
  <c r="BH137" i="1"/>
  <c r="BH147" i="1"/>
  <c r="BD164" i="1"/>
  <c r="AL102" i="1"/>
  <c r="AM103" i="1"/>
  <c r="T104" i="1"/>
  <c r="AM104" i="1"/>
  <c r="AK104" i="1"/>
  <c r="AL105" i="1"/>
  <c r="BD109" i="1"/>
  <c r="AJ110" i="1"/>
  <c r="BD110" i="1"/>
  <c r="AK114" i="1"/>
  <c r="T115" i="1"/>
  <c r="AL115" i="1"/>
  <c r="AJ117" i="1"/>
  <c r="AJ118" i="1"/>
  <c r="T120" i="1"/>
  <c r="AM122" i="1"/>
  <c r="AK123" i="1"/>
  <c r="T126" i="1"/>
  <c r="T130" i="1"/>
  <c r="T134" i="1"/>
  <c r="AK135" i="1"/>
  <c r="AK137" i="1"/>
  <c r="AJ138" i="1"/>
  <c r="T142" i="1"/>
  <c r="AJ143" i="1"/>
  <c r="AM144" i="1"/>
  <c r="AL145" i="1"/>
  <c r="AK147" i="1"/>
  <c r="AK148" i="1"/>
  <c r="AJ151" i="1"/>
  <c r="AJ153" i="1"/>
  <c r="T154" i="1"/>
  <c r="AM154" i="1"/>
  <c r="AK154" i="1"/>
  <c r="BD154" i="1"/>
  <c r="T155" i="1"/>
  <c r="AM156" i="1"/>
  <c r="T157" i="1"/>
  <c r="AK158" i="1"/>
  <c r="T159" i="1"/>
  <c r="AL159" i="1"/>
  <c r="AM160" i="1"/>
  <c r="AK160" i="1"/>
  <c r="AN160" i="1" s="1"/>
  <c r="T161" i="1"/>
  <c r="AJ162" i="1"/>
  <c r="BD163" i="1"/>
  <c r="L173" i="1"/>
  <c r="AJ100" i="1"/>
  <c r="T103" i="1"/>
  <c r="AL104" i="1"/>
  <c r="AK105" i="1"/>
  <c r="AM105" i="1"/>
  <c r="AM106" i="1"/>
  <c r="AK106" i="1"/>
  <c r="AL107" i="1"/>
  <c r="AJ108" i="1"/>
  <c r="AJ109" i="1"/>
  <c r="T110" i="1"/>
  <c r="AL110" i="1"/>
  <c r="T111" i="1"/>
  <c r="AL111" i="1"/>
  <c r="T113" i="1"/>
  <c r="T114" i="1"/>
  <c r="AL114" i="1"/>
  <c r="AK115" i="1"/>
  <c r="AM116" i="1"/>
  <c r="T117" i="1"/>
  <c r="AL117" i="1"/>
  <c r="T118" i="1"/>
  <c r="AM119" i="1"/>
  <c r="AK119" i="1"/>
  <c r="AJ121" i="1"/>
  <c r="T122" i="1"/>
  <c r="AL122" i="1"/>
  <c r="BD122" i="1"/>
  <c r="T125" i="1"/>
  <c r="T129" i="1"/>
  <c r="T133" i="1"/>
  <c r="T135" i="1"/>
  <c r="T138" i="1"/>
  <c r="AJ139" i="1"/>
  <c r="T140" i="1"/>
  <c r="AJ141" i="1"/>
  <c r="AK142" i="1"/>
  <c r="AN142" i="1" s="1"/>
  <c r="AM142" i="1"/>
  <c r="AL143" i="1"/>
  <c r="AM145" i="1"/>
  <c r="AK145" i="1"/>
  <c r="AJ146" i="1"/>
  <c r="T148" i="1"/>
  <c r="AL148" i="1"/>
  <c r="AL149" i="1"/>
  <c r="AK150" i="1"/>
  <c r="T151" i="1"/>
  <c r="AL151" i="1"/>
  <c r="AM152" i="1"/>
  <c r="T153" i="1"/>
  <c r="AL153" i="1"/>
  <c r="T156" i="1"/>
  <c r="AL156" i="1"/>
  <c r="AM161" i="1"/>
  <c r="T162" i="1"/>
  <c r="AL162" i="1"/>
  <c r="AN162" i="1" s="1"/>
  <c r="AZ173" i="1"/>
  <c r="AL101" i="1"/>
  <c r="T105" i="1"/>
  <c r="T108" i="1"/>
  <c r="AK110" i="1"/>
  <c r="AM111" i="1"/>
  <c r="AJ112" i="1"/>
  <c r="BD114" i="1"/>
  <c r="BH115" i="1"/>
  <c r="T116" i="1"/>
  <c r="BH116" i="1"/>
  <c r="AK117" i="1"/>
  <c r="BH118" i="1"/>
  <c r="T119" i="1"/>
  <c r="T121" i="1"/>
  <c r="AM127" i="1"/>
  <c r="AM131" i="1"/>
  <c r="T136" i="1"/>
  <c r="AJ137" i="1"/>
  <c r="BH142" i="1"/>
  <c r="AK143" i="1"/>
  <c r="T146" i="1"/>
  <c r="T150" i="1"/>
  <c r="T152" i="1"/>
  <c r="BD11" i="1"/>
  <c r="AN12" i="1"/>
  <c r="BD19" i="1"/>
  <c r="R173" i="1"/>
  <c r="AL7" i="1"/>
  <c r="AF173" i="1"/>
  <c r="BE173" i="1"/>
  <c r="BH7" i="1"/>
  <c r="BD12" i="1"/>
  <c r="BD13" i="1"/>
  <c r="AN14" i="1"/>
  <c r="BH14" i="1"/>
  <c r="BH15" i="1"/>
  <c r="BD20" i="1"/>
  <c r="BD21" i="1"/>
  <c r="AN22" i="1"/>
  <c r="BH22" i="1"/>
  <c r="BH23" i="1"/>
  <c r="BD28" i="1"/>
  <c r="BD29" i="1"/>
  <c r="BH30" i="1"/>
  <c r="BH31" i="1"/>
  <c r="BD34" i="1"/>
  <c r="BD38" i="1"/>
  <c r="BD42" i="1"/>
  <c r="BH13" i="1"/>
  <c r="AN19" i="1"/>
  <c r="S173" i="1"/>
  <c r="AM7" i="1"/>
  <c r="BA173" i="1"/>
  <c r="BD7" i="1"/>
  <c r="AN8" i="1"/>
  <c r="BH8" i="1"/>
  <c r="T9" i="1"/>
  <c r="BH9" i="1"/>
  <c r="AJ12" i="1"/>
  <c r="BD14" i="1"/>
  <c r="AN15" i="1"/>
  <c r="BD15" i="1"/>
  <c r="AN16" i="1"/>
  <c r="BH16" i="1"/>
  <c r="T17" i="1"/>
  <c r="BH17" i="1"/>
  <c r="AJ20" i="1"/>
  <c r="BD22" i="1"/>
  <c r="BD23" i="1"/>
  <c r="AN24" i="1"/>
  <c r="BH24" i="1"/>
  <c r="T25" i="1"/>
  <c r="BH25" i="1"/>
  <c r="AJ28" i="1"/>
  <c r="BD30" i="1"/>
  <c r="BD31" i="1"/>
  <c r="AN32" i="1"/>
  <c r="AK33" i="1"/>
  <c r="AN41" i="1"/>
  <c r="AN45" i="1"/>
  <c r="AN9" i="1"/>
  <c r="BD9" i="1"/>
  <c r="AN10" i="1"/>
  <c r="T11" i="1"/>
  <c r="BH11" i="1"/>
  <c r="AJ14" i="1"/>
  <c r="AN17" i="1"/>
  <c r="BD17" i="1"/>
  <c r="AN18" i="1"/>
  <c r="T19" i="1"/>
  <c r="BH19" i="1"/>
  <c r="AJ22" i="1"/>
  <c r="AN25" i="1"/>
  <c r="BD25" i="1"/>
  <c r="AN26" i="1"/>
  <c r="T27" i="1"/>
  <c r="BH27" i="1"/>
  <c r="AJ30" i="1"/>
  <c r="AN34" i="1"/>
  <c r="BD35" i="1"/>
  <c r="AN38" i="1"/>
  <c r="BD39" i="1"/>
  <c r="AN42" i="1"/>
  <c r="BD43" i="1"/>
  <c r="AN46" i="1"/>
  <c r="AN11" i="1"/>
  <c r="AN20" i="1"/>
  <c r="BH21" i="1"/>
  <c r="AN27" i="1"/>
  <c r="BD27" i="1"/>
  <c r="AN28" i="1"/>
  <c r="BH29" i="1"/>
  <c r="BH34" i="1"/>
  <c r="BH38" i="1"/>
  <c r="BH42" i="1"/>
  <c r="BH46" i="1"/>
  <c r="AN50" i="1"/>
  <c r="AN54" i="1"/>
  <c r="AN55" i="1"/>
  <c r="AN58" i="1"/>
  <c r="AN62" i="1"/>
  <c r="AN63" i="1"/>
  <c r="AN66" i="1"/>
  <c r="AG173" i="1"/>
  <c r="AR173" i="1"/>
  <c r="BB173" i="1"/>
  <c r="BH32" i="1"/>
  <c r="AN47" i="1"/>
  <c r="AJ48" i="1"/>
  <c r="Q173" i="1"/>
  <c r="X173" i="1"/>
  <c r="AH173" i="1"/>
  <c r="AV173" i="1"/>
  <c r="BC173" i="1"/>
  <c r="AJ34" i="1"/>
  <c r="AJ35" i="1"/>
  <c r="AN36" i="1"/>
  <c r="BD37" i="1"/>
  <c r="AJ38" i="1"/>
  <c r="AJ39" i="1"/>
  <c r="AN40" i="1"/>
  <c r="BD41" i="1"/>
  <c r="AJ42" i="1"/>
  <c r="AJ43" i="1"/>
  <c r="AN44" i="1"/>
  <c r="BD45" i="1"/>
  <c r="AJ46" i="1"/>
  <c r="AK49" i="1"/>
  <c r="BD49" i="1"/>
  <c r="AJ50" i="1"/>
  <c r="AN52" i="1"/>
  <c r="AN53" i="1"/>
  <c r="AN56" i="1"/>
  <c r="AN57" i="1"/>
  <c r="AN60" i="1"/>
  <c r="AN61" i="1"/>
  <c r="AN64" i="1"/>
  <c r="AN65" i="1"/>
  <c r="AN68" i="1"/>
  <c r="AN69" i="1"/>
  <c r="AI173" i="1"/>
  <c r="BH35" i="1"/>
  <c r="BH39" i="1"/>
  <c r="BH43" i="1"/>
  <c r="AN48" i="1"/>
  <c r="AL70" i="1"/>
  <c r="AN71" i="1"/>
  <c r="BD71" i="1"/>
  <c r="BH73" i="1"/>
  <c r="AN75" i="1"/>
  <c r="AJ69" i="1"/>
  <c r="BH70" i="1"/>
  <c r="AL72" i="1"/>
  <c r="BD73" i="1"/>
  <c r="AN74" i="1"/>
  <c r="AJ51" i="1"/>
  <c r="AJ53" i="1"/>
  <c r="AJ55" i="1"/>
  <c r="AJ57" i="1"/>
  <c r="AJ59" i="1"/>
  <c r="AJ61" i="1"/>
  <c r="AJ63" i="1"/>
  <c r="AJ65" i="1"/>
  <c r="AJ67" i="1"/>
  <c r="BH69" i="1"/>
  <c r="BD70" i="1"/>
  <c r="BH72" i="1"/>
  <c r="AN79" i="1"/>
  <c r="BD69" i="1"/>
  <c r="AN70" i="1"/>
  <c r="BH71" i="1"/>
  <c r="BD72" i="1"/>
  <c r="AN76" i="1"/>
  <c r="AN77" i="1"/>
  <c r="AL76" i="1"/>
  <c r="AL78" i="1"/>
  <c r="AL80" i="1"/>
  <c r="AK82" i="1"/>
  <c r="AN84" i="1"/>
  <c r="BD84" i="1"/>
  <c r="AN85" i="1"/>
  <c r="BH86" i="1"/>
  <c r="BD87" i="1"/>
  <c r="BH89" i="1"/>
  <c r="AN92" i="1"/>
  <c r="BD92" i="1"/>
  <c r="AN93" i="1"/>
  <c r="BH94" i="1"/>
  <c r="BD95" i="1"/>
  <c r="BH97" i="1"/>
  <c r="AN100" i="1"/>
  <c r="AN103" i="1"/>
  <c r="AN108" i="1"/>
  <c r="AN111" i="1"/>
  <c r="BD74" i="1"/>
  <c r="BH74" i="1"/>
  <c r="BD76" i="1"/>
  <c r="BH76" i="1"/>
  <c r="BD78" i="1"/>
  <c r="BH78" i="1"/>
  <c r="BD80" i="1"/>
  <c r="BH80" i="1"/>
  <c r="AN81" i="1"/>
  <c r="BD82" i="1"/>
  <c r="AJ83" i="1"/>
  <c r="BH83" i="1"/>
  <c r="AN86" i="1"/>
  <c r="BD86" i="1"/>
  <c r="AN87" i="1"/>
  <c r="BH88" i="1"/>
  <c r="BD89" i="1"/>
  <c r="AJ91" i="1"/>
  <c r="BH91" i="1"/>
  <c r="AN94" i="1"/>
  <c r="BD94" i="1"/>
  <c r="AN95" i="1"/>
  <c r="BH96" i="1"/>
  <c r="BD97" i="1"/>
  <c r="BH99" i="1"/>
  <c r="AN101" i="1"/>
  <c r="AN106" i="1"/>
  <c r="BD83" i="1"/>
  <c r="BH85" i="1"/>
  <c r="AN88" i="1"/>
  <c r="BD88" i="1"/>
  <c r="AN89" i="1"/>
  <c r="BH90" i="1"/>
  <c r="BD91" i="1"/>
  <c r="BH93" i="1"/>
  <c r="AN96" i="1"/>
  <c r="BD96" i="1"/>
  <c r="AN97" i="1"/>
  <c r="BH98" i="1"/>
  <c r="BD99" i="1"/>
  <c r="AN104" i="1"/>
  <c r="AN107" i="1"/>
  <c r="AN115" i="1"/>
  <c r="AN119" i="1"/>
  <c r="AJ81" i="1"/>
  <c r="AN83" i="1"/>
  <c r="BH84" i="1"/>
  <c r="BD85" i="1"/>
  <c r="AJ87" i="1"/>
  <c r="BH87" i="1"/>
  <c r="AN90" i="1"/>
  <c r="BD90" i="1"/>
  <c r="AN91" i="1"/>
  <c r="BH92" i="1"/>
  <c r="BD93" i="1"/>
  <c r="AJ95" i="1"/>
  <c r="BH95" i="1"/>
  <c r="AN98" i="1"/>
  <c r="BD98" i="1"/>
  <c r="AN99" i="1"/>
  <c r="AN102" i="1"/>
  <c r="AN105" i="1"/>
  <c r="AN110" i="1"/>
  <c r="AJ101" i="1"/>
  <c r="AJ103" i="1"/>
  <c r="AJ105" i="1"/>
  <c r="AJ107" i="1"/>
  <c r="AK112" i="1"/>
  <c r="BH117" i="1"/>
  <c r="AN135" i="1"/>
  <c r="AM137" i="1"/>
  <c r="AN137" i="1" s="1"/>
  <c r="BH140" i="1"/>
  <c r="BD100" i="1"/>
  <c r="BH100" i="1"/>
  <c r="BD102" i="1"/>
  <c r="BH102" i="1"/>
  <c r="BD104" i="1"/>
  <c r="BH104" i="1"/>
  <c r="BD106" i="1"/>
  <c r="BH106" i="1"/>
  <c r="BD108" i="1"/>
  <c r="BH108" i="1"/>
  <c r="AJ111" i="1"/>
  <c r="BH111" i="1"/>
  <c r="AN114" i="1"/>
  <c r="AM115" i="1"/>
  <c r="AM117" i="1"/>
  <c r="AN117" i="1" s="1"/>
  <c r="BD117" i="1"/>
  <c r="AJ119" i="1"/>
  <c r="AK120" i="1"/>
  <c r="AK121" i="1"/>
  <c r="BH124" i="1"/>
  <c r="BH125" i="1"/>
  <c r="AK126" i="1"/>
  <c r="BH128" i="1"/>
  <c r="BH129" i="1"/>
  <c r="AK130" i="1"/>
  <c r="BH132" i="1"/>
  <c r="BH133" i="1"/>
  <c r="AK134" i="1"/>
  <c r="AK138" i="1"/>
  <c r="AJ140" i="1"/>
  <c r="AK140" i="1"/>
  <c r="BD111" i="1"/>
  <c r="BH114" i="1"/>
  <c r="AN116" i="1"/>
  <c r="BH119" i="1"/>
  <c r="AN122" i="1"/>
  <c r="BD124" i="1"/>
  <c r="AJ125" i="1"/>
  <c r="AK125" i="1"/>
  <c r="BD125" i="1"/>
  <c r="BD128" i="1"/>
  <c r="AJ129" i="1"/>
  <c r="AK129" i="1"/>
  <c r="BD129" i="1"/>
  <c r="BD132" i="1"/>
  <c r="AJ133" i="1"/>
  <c r="AK133" i="1"/>
  <c r="BD133" i="1"/>
  <c r="BD101" i="1"/>
  <c r="BH101" i="1"/>
  <c r="BD103" i="1"/>
  <c r="BH103" i="1"/>
  <c r="BD105" i="1"/>
  <c r="BH105" i="1"/>
  <c r="BD107" i="1"/>
  <c r="BH107" i="1"/>
  <c r="BH109" i="1"/>
  <c r="BD116" i="1"/>
  <c r="BD118" i="1"/>
  <c r="BD119" i="1"/>
  <c r="BH122" i="1"/>
  <c r="AN123" i="1"/>
  <c r="AN127" i="1"/>
  <c r="AN131" i="1"/>
  <c r="AN143" i="1"/>
  <c r="AJ116" i="1"/>
  <c r="AN124" i="1"/>
  <c r="AJ127" i="1"/>
  <c r="AN128" i="1"/>
  <c r="AJ131" i="1"/>
  <c r="AN132" i="1"/>
  <c r="BH136" i="1"/>
  <c r="AN139" i="1"/>
  <c r="AM141" i="1"/>
  <c r="BH144" i="1"/>
  <c r="AJ114" i="1"/>
  <c r="AJ122" i="1"/>
  <c r="AJ124" i="1"/>
  <c r="AJ128" i="1"/>
  <c r="AJ132" i="1"/>
  <c r="AJ136" i="1"/>
  <c r="AK136" i="1"/>
  <c r="BH138" i="1"/>
  <c r="AJ144" i="1"/>
  <c r="AK144" i="1"/>
  <c r="AN146" i="1"/>
  <c r="BD136" i="1"/>
  <c r="T137" i="1"/>
  <c r="BD140" i="1"/>
  <c r="T141" i="1"/>
  <c r="BD144" i="1"/>
  <c r="T145" i="1"/>
  <c r="AM147" i="1"/>
  <c r="AN147" i="1" s="1"/>
  <c r="AN148" i="1"/>
  <c r="AN149" i="1"/>
  <c r="AN150" i="1"/>
  <c r="AN151" i="1"/>
  <c r="AN153" i="1"/>
  <c r="BH146" i="1"/>
  <c r="BD138" i="1"/>
  <c r="T139" i="1"/>
  <c r="AN141" i="1"/>
  <c r="BD142" i="1"/>
  <c r="T143" i="1"/>
  <c r="AN145" i="1"/>
  <c r="BD146" i="1"/>
  <c r="BD148" i="1"/>
  <c r="BH148" i="1"/>
  <c r="AJ152" i="1"/>
  <c r="BD152" i="1"/>
  <c r="BH152" i="1"/>
  <c r="AN154" i="1"/>
  <c r="AL157" i="1"/>
  <c r="AN157" i="1" s="1"/>
  <c r="AJ148" i="1"/>
  <c r="AJ149" i="1"/>
  <c r="AJ150" i="1"/>
  <c r="BH150" i="1"/>
  <c r="BD153" i="1"/>
  <c r="BH153" i="1"/>
  <c r="BD157" i="1"/>
  <c r="BH161" i="1"/>
  <c r="BD167" i="1"/>
  <c r="BH156" i="1"/>
  <c r="BD159" i="1"/>
  <c r="AJ161" i="1"/>
  <c r="AK161" i="1"/>
  <c r="AN152" i="1"/>
  <c r="AN156" i="1"/>
  <c r="BD156" i="1"/>
  <c r="AN158" i="1"/>
  <c r="BD160" i="1"/>
  <c r="BH163" i="1"/>
  <c r="BD155" i="1"/>
  <c r="BH155" i="1"/>
  <c r="AJ156" i="1"/>
  <c r="BH157" i="1"/>
  <c r="AN159" i="1"/>
  <c r="BH159" i="1"/>
  <c r="BH165" i="1"/>
  <c r="BH162" i="1"/>
  <c r="BD165" i="1"/>
  <c r="AK155" i="1"/>
  <c r="T160" i="1"/>
  <c r="BH160" i="1"/>
  <c r="BD162" i="1"/>
  <c r="BH167" i="1"/>
  <c r="AJ159" i="1"/>
  <c r="BH171" i="1"/>
  <c r="BH172" i="1"/>
  <c r="AJ157" i="1"/>
  <c r="BD171" i="1"/>
  <c r="BD172" i="1"/>
  <c r="BH168" i="1"/>
  <c r="H173" i="1"/>
  <c r="AJ173" i="1" l="1"/>
  <c r="AN73" i="1"/>
  <c r="AN21" i="1"/>
  <c r="T173" i="1"/>
  <c r="AN155" i="1"/>
  <c r="AN161" i="1"/>
  <c r="AN136" i="1"/>
  <c r="AN133" i="1"/>
  <c r="AN134" i="1"/>
  <c r="AN120" i="1"/>
  <c r="AN82" i="1"/>
  <c r="AN72" i="1"/>
  <c r="AN78" i="1"/>
  <c r="AN33" i="1"/>
  <c r="BD173" i="1"/>
  <c r="AN129" i="1"/>
  <c r="AN138" i="1"/>
  <c r="AN126" i="1"/>
  <c r="AN112" i="1"/>
  <c r="AN80" i="1"/>
  <c r="AK173" i="1"/>
  <c r="AM173" i="1"/>
  <c r="BH173" i="1"/>
  <c r="AL173" i="1"/>
  <c r="AN144" i="1"/>
  <c r="AN125" i="1"/>
  <c r="AN140" i="1"/>
  <c r="AN130" i="1"/>
  <c r="AN121" i="1"/>
  <c r="AN49" i="1"/>
  <c r="AN7" i="1"/>
  <c r="AN173" i="1" l="1"/>
</calcChain>
</file>

<file path=xl/sharedStrings.xml><?xml version="1.0" encoding="utf-8"?>
<sst xmlns="http://schemas.openxmlformats.org/spreadsheetml/2006/main" count="620" uniqueCount="375">
  <si>
    <t>INVESTIGATII PARACLINICE</t>
  </si>
  <si>
    <t>31.01.2024-valori de contracte paraclinic dupa ALOCARE SUME FEBRUARIE2024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</si>
  <si>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</si>
  <si>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</si>
  <si>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</si>
  <si>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</si>
  <si>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</si>
  <si>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</si>
  <si>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</si>
  <si>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</si>
  <si>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</si>
  <si>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</si>
  <si>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</si>
  <si>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</si>
  <si>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</si>
  <si>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</si>
  <si>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</si>
  <si>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</si>
  <si>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</si>
  <si>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</si>
  <si>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</si>
  <si>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IANUARIE 2024</t>
  </si>
  <si>
    <t>TRIM IV</t>
  </si>
  <si>
    <t>SEM II</t>
  </si>
  <si>
    <t>AN 2023</t>
  </si>
  <si>
    <t>TRIM.IV</t>
  </si>
  <si>
    <t>SEM.II</t>
  </si>
  <si>
    <t>FEBRUARIE 2024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</si>
  <si>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</si>
  <si>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</si>
  <si>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</si>
  <si>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</si>
  <si>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</si>
  <si>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</si>
  <si>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</si>
  <si>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</si>
  <si>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</si>
  <si>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</si>
  <si>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</si>
  <si>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</si>
  <si>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</si>
  <si>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</si>
  <si>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</si>
  <si>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</si>
  <si>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</si>
  <si>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</si>
  <si>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</si>
  <si>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</si>
  <si>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</si>
  <si>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</si>
  <si>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</si>
  <si>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</si>
  <si>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</si>
  <si>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</si>
  <si>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</si>
  <si>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</si>
  <si>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</si>
  <si>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</si>
  <si>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</si>
  <si>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</si>
  <si>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</si>
  <si>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</si>
  <si>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</si>
  <si>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</si>
  <si>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</si>
  <si>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</si>
  <si>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</si>
  <si>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</si>
  <si>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</si>
  <si>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</si>
  <si>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</si>
  <si>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</si>
  <si>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</si>
  <si>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</si>
  <si>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</si>
  <si>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</si>
  <si>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</si>
  <si>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</si>
  <si>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</si>
  <si>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</si>
  <si>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</si>
  <si>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</si>
  <si>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</si>
  <si>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</si>
  <si>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</si>
  <si>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</si>
  <si>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</si>
  <si>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</si>
  <si>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</si>
  <si>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</si>
  <si>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</si>
  <si>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</si>
  <si>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</si>
  <si>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</si>
  <si>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</si>
  <si>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</si>
  <si>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</si>
  <si>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</si>
  <si>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</si>
  <si>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</si>
  <si>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</si>
  <si>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</si>
  <si>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</si>
  <si>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</si>
  <si>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</si>
  <si>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</si>
  <si>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</si>
  <si>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</si>
  <si>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</si>
  <si>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</si>
  <si>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</si>
  <si>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</si>
  <si>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</si>
  <si>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</si>
  <si>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</si>
  <si>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</si>
  <si>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</si>
  <si>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</si>
  <si>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</si>
  <si>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</si>
  <si>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</si>
  <si>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</si>
  <si>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</si>
  <si>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</si>
  <si>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</si>
  <si>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</si>
  <si>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</si>
  <si>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</si>
  <si>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</si>
  <si>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</si>
  <si>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</si>
  <si>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</si>
  <si>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</si>
  <si>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</si>
  <si>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</si>
  <si>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</si>
  <si>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</si>
  <si>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</si>
  <si>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</si>
  <si>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</si>
  <si>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</si>
  <si>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</si>
  <si>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</si>
  <si>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</si>
  <si>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</si>
  <si>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</si>
  <si>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</si>
  <si>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</si>
  <si>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</si>
  <si>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</si>
  <si>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</si>
  <si>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</si>
  <si>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</si>
  <si>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</si>
  <si>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</si>
  <si>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</si>
  <si>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</si>
  <si>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</si>
  <si>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</si>
  <si>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</si>
  <si>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</si>
  <si>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</si>
  <si>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</si>
  <si>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</si>
  <si>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</si>
  <si>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</si>
  <si>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</si>
  <si>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</si>
  <si>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</si>
  <si>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</si>
  <si>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</si>
  <si>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</si>
  <si>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</si>
  <si>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</si>
  <si>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</si>
  <si>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</si>
  <si>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</si>
  <si>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</si>
  <si>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</si>
  <si>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</si>
  <si>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</si>
  <si>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</si>
  <si>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</si>
  <si>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</si>
  <si>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</si>
  <si>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</si>
  <si>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</si>
  <si>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</si>
  <si>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</si>
  <si>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</si>
  <si>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</si>
  <si>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</si>
  <si>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</si>
  <si>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</si>
  <si>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</si>
  <si>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</si>
  <si>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</si>
  <si>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</si>
  <si>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</si>
  <si>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</si>
  <si>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</si>
  <si>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</si>
  <si>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</si>
  <si>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</si>
  <si>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</si>
  <si>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</si>
  <si>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</si>
  <si>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</si>
  <si>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</si>
  <si>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</si>
  <si>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</si>
  <si>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</si>
  <si>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</si>
  <si>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</si>
  <si>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</si>
  <si>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</si>
  <si>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</si>
  <si>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</si>
  <si>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</si>
  <si>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</si>
  <si>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</si>
  <si>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</si>
  <si>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</si>
  <si>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</si>
  <si>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</si>
  <si>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</si>
  <si>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</si>
  <si>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</si>
  <si>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</si>
  <si>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</si>
  <si>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</si>
  <si>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</si>
  <si>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</si>
  <si>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</si>
  <si>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</si>
  <si>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</si>
  <si>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</si>
  <si>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</si>
  <si>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</si>
  <si>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</si>
  <si>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</si>
  <si>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</si>
  <si>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</si>
  <si>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</si>
  <si>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</si>
  <si>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</si>
  <si>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</si>
  <si>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</si>
  <si>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</si>
  <si>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</si>
  <si>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</si>
  <si>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</si>
  <si>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</si>
  <si>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</si>
  <si>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</si>
  <si>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</si>
  <si>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</si>
  <si>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</si>
  <si>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</si>
  <si>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</si>
  <si>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</si>
  <si>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</si>
  <si>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</si>
  <si>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</si>
  <si>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</si>
  <si>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</si>
  <si>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</si>
  <si>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</si>
  <si>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</si>
  <si>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</si>
  <si>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</si>
  <si>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</si>
  <si>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</si>
  <si>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</si>
  <si>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</si>
  <si>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</si>
  <si>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</si>
  <si>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</si>
  <si>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</si>
  <si>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</si>
  <si>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</si>
  <si>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</si>
  <si>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</si>
  <si>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</si>
  <si>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</si>
  <si>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</si>
  <si>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</si>
  <si>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</si>
  <si>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</si>
  <si>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</si>
  <si>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</si>
  <si>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</si>
  <si>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</si>
  <si>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</si>
  <si>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</si>
  <si>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</si>
  <si>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</si>
  <si>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</si>
  <si>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</si>
  <si>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</si>
  <si>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</si>
  <si>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</si>
  <si>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</si>
  <si>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</si>
  <si>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</si>
  <si>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</si>
  <si>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</si>
  <si>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</si>
  <si>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</si>
  <si>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</si>
  <si>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</si>
  <si>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</si>
  <si>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</si>
  <si>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</si>
  <si>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</si>
  <si>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</si>
  <si>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</si>
  <si>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</si>
  <si>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</si>
  <si>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</si>
  <si>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</si>
  <si>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</si>
  <si>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</si>
  <si>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</si>
  <si>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</si>
  <si>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</si>
  <si>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</si>
  <si>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</si>
  <si>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</si>
  <si>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</si>
  <si>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</si>
  <si>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</si>
  <si>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</si>
  <si>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</si>
  <si>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</si>
  <si>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</si>
  <si>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</si>
  <si>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</si>
  <si>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</si>
  <si>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</si>
  <si>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</si>
  <si>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</si>
  <si>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</si>
  <si>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</si>
  <si>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</si>
  <si>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</si>
  <si>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</si>
  <si>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</si>
  <si>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</si>
  <si>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</si>
  <si>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</si>
  <si>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</si>
  <si>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</si>
  <si>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</si>
  <si>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</si>
  <si>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</si>
  <si>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</si>
  <si>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</si>
  <si>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</si>
  <si>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</si>
  <si>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</si>
  <si>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</si>
  <si>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</si>
  <si>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</si>
  <si>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</si>
  <si>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</si>
  <si>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</si>
  <si>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</si>
  <si>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</si>
  <si>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</si>
  <si>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</si>
  <si>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</si>
  <si>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</si>
  <si>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BROTAC MEDICAL HOSPITAL SRL</t>
  </si>
  <si>
    <t xml:space="preserve">TOTAL CONTRACTE PARACLINIC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</si>
</sst>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wrapText="1"/>
    </xf>
    <xf numFmtId="0" fontId="3" fillId="0" borderId="0" xfId="1" applyFont="1" applyFill="1"/>
    <xf numFmtId="4" fontId="2" fillId="0" borderId="0" xfId="1" applyNumberFormat="1" applyFont="1" applyFill="1"/>
    <xf numFmtId="0" fontId="4" fillId="0" borderId="0" xfId="1" applyFont="1" applyFill="1"/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wrapText="1"/>
    </xf>
    <xf numFmtId="49" fontId="4" fillId="0" borderId="3" xfId="1" applyNumberFormat="1" applyFont="1" applyFill="1" applyBorder="1" applyAlignment="1">
      <alignment horizontal="center" wrapText="1"/>
    </xf>
    <xf numFmtId="49" fontId="4" fillId="0" borderId="4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49" fontId="4" fillId="0" borderId="2" xfId="2" applyNumberFormat="1" applyFont="1" applyFill="1" applyBorder="1" applyAlignment="1">
      <alignment horizontal="center" wrapText="1"/>
    </xf>
    <xf numFmtId="49" fontId="4" fillId="0" borderId="3" xfId="2" applyNumberFormat="1" applyFont="1" applyFill="1" applyBorder="1" applyAlignment="1">
      <alignment horizontal="center" wrapText="1"/>
    </xf>
    <xf numFmtId="49" fontId="4" fillId="0" borderId="4" xfId="2" applyNumberFormat="1" applyFont="1" applyFill="1" applyBorder="1" applyAlignment="1">
      <alignment horizontal="center" wrapText="1"/>
    </xf>
    <xf numFmtId="164" fontId="4" fillId="0" borderId="2" xfId="2" applyNumberFormat="1" applyFont="1" applyFill="1" applyBorder="1" applyAlignment="1">
      <alignment horizontal="center" wrapText="1"/>
    </xf>
    <xf numFmtId="164" fontId="4" fillId="0" borderId="3" xfId="2" applyNumberFormat="1" applyFont="1" applyFill="1" applyBorder="1" applyAlignment="1">
      <alignment horizontal="center" wrapText="1"/>
    </xf>
    <xf numFmtId="164" fontId="4" fillId="0" borderId="4" xfId="2" applyNumberFormat="1" applyFont="1" applyFill="1" applyBorder="1" applyAlignment="1">
      <alignment horizontal="center" wrapText="1"/>
    </xf>
    <xf numFmtId="49" fontId="4" fillId="3" borderId="2" xfId="2" applyNumberFormat="1" applyFont="1" applyFill="1" applyBorder="1" applyAlignment="1">
      <alignment horizontal="center" wrapText="1"/>
    </xf>
    <xf numFmtId="49" fontId="4" fillId="3" borderId="3" xfId="2" applyNumberFormat="1" applyFont="1" applyFill="1" applyBorder="1" applyAlignment="1">
      <alignment horizontal="center" wrapText="1"/>
    </xf>
    <xf numFmtId="49" fontId="4" fillId="3" borderId="4" xfId="2" applyNumberFormat="1" applyFont="1" applyFill="1" applyBorder="1" applyAlignment="1">
      <alignment horizontal="center" wrapText="1"/>
    </xf>
    <xf numFmtId="0" fontId="4" fillId="0" borderId="0" xfId="1" applyFont="1" applyFill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1" xfId="1" applyFont="1" applyFill="1" applyBorder="1"/>
    <xf numFmtId="164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wrapText="1"/>
    </xf>
    <xf numFmtId="164" fontId="2" fillId="0" borderId="1" xfId="2" applyNumberFormat="1" applyFont="1" applyFill="1" applyBorder="1" applyAlignment="1">
      <alignment wrapText="1"/>
    </xf>
    <xf numFmtId="4" fontId="2" fillId="0" borderId="1" xfId="2" applyNumberFormat="1" applyFont="1" applyFill="1" applyBorder="1" applyAlignment="1">
      <alignment wrapText="1"/>
    </xf>
    <xf numFmtId="43" fontId="2" fillId="0" borderId="1" xfId="2" applyNumberFormat="1" applyFont="1" applyFill="1" applyBorder="1" applyAlignment="1">
      <alignment wrapText="1"/>
    </xf>
    <xf numFmtId="164" fontId="2" fillId="0" borderId="1" xfId="2" applyNumberFormat="1" applyFont="1" applyFill="1" applyBorder="1"/>
    <xf numFmtId="0" fontId="2" fillId="4" borderId="1" xfId="1" applyFont="1" applyFill="1" applyBorder="1"/>
    <xf numFmtId="164" fontId="2" fillId="4" borderId="1" xfId="3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4" fontId="2" fillId="4" borderId="1" xfId="1" applyNumberFormat="1" applyFont="1" applyFill="1" applyBorder="1"/>
    <xf numFmtId="4" fontId="3" fillId="4" borderId="1" xfId="1" applyNumberFormat="1" applyFont="1" applyFill="1" applyBorder="1"/>
    <xf numFmtId="4" fontId="2" fillId="4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wrapText="1"/>
    </xf>
    <xf numFmtId="164" fontId="2" fillId="4" borderId="1" xfId="2" applyNumberFormat="1" applyFont="1" applyFill="1" applyBorder="1" applyAlignment="1">
      <alignment wrapText="1"/>
    </xf>
    <xf numFmtId="164" fontId="2" fillId="4" borderId="1" xfId="2" applyNumberFormat="1" applyFont="1" applyFill="1" applyBorder="1"/>
    <xf numFmtId="4" fontId="2" fillId="4" borderId="1" xfId="2" applyNumberFormat="1" applyFont="1" applyFill="1" applyBorder="1" applyAlignment="1">
      <alignment wrapText="1"/>
    </xf>
    <xf numFmtId="164" fontId="2" fillId="0" borderId="1" xfId="3" applyFont="1" applyFill="1" applyBorder="1" applyAlignment="1">
      <alignment horizontal="center" vertical="center"/>
    </xf>
    <xf numFmtId="164" fontId="2" fillId="0" borderId="1" xfId="4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 wrapText="1"/>
    </xf>
    <xf numFmtId="0" fontId="2" fillId="5" borderId="1" xfId="1" applyFont="1" applyFill="1" applyBorder="1"/>
    <xf numFmtId="164" fontId="2" fillId="5" borderId="1" xfId="4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 wrapText="1"/>
    </xf>
    <xf numFmtId="4" fontId="2" fillId="5" borderId="1" xfId="1" applyNumberFormat="1" applyFont="1" applyFill="1" applyBorder="1"/>
    <xf numFmtId="4" fontId="3" fillId="5" borderId="1" xfId="1" applyNumberFormat="1" applyFont="1" applyFill="1" applyBorder="1"/>
    <xf numFmtId="4" fontId="2" fillId="5" borderId="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wrapText="1"/>
    </xf>
    <xf numFmtId="164" fontId="2" fillId="5" borderId="1" xfId="2" applyNumberFormat="1" applyFont="1" applyFill="1" applyBorder="1" applyAlignment="1">
      <alignment wrapText="1"/>
    </xf>
    <xf numFmtId="164" fontId="2" fillId="5" borderId="1" xfId="2" applyNumberFormat="1" applyFont="1" applyFill="1" applyBorder="1"/>
    <xf numFmtId="164" fontId="2" fillId="0" borderId="5" xfId="4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/>
    <xf numFmtId="0" fontId="7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2" applyNumberFormat="1" applyFont="1" applyFill="1" applyBorder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top" wrapText="1"/>
    </xf>
    <xf numFmtId="0" fontId="4" fillId="0" borderId="1" xfId="1" applyFont="1" applyFill="1" applyBorder="1"/>
    <xf numFmtId="4" fontId="4" fillId="0" borderId="1" xfId="1" applyNumberFormat="1" applyFont="1" applyFill="1" applyBorder="1"/>
    <xf numFmtId="4" fontId="4" fillId="6" borderId="1" xfId="1" applyNumberFormat="1" applyFont="1" applyFill="1" applyBorder="1"/>
    <xf numFmtId="4" fontId="4" fillId="0" borderId="1" xfId="3" applyNumberFormat="1" applyFont="1" applyFill="1" applyBorder="1" applyAlignment="1"/>
    <xf numFmtId="4" fontId="4" fillId="6" borderId="1" xfId="3" applyNumberFormat="1" applyFont="1" applyFill="1" applyBorder="1"/>
    <xf numFmtId="4" fontId="4" fillId="6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/>
    <xf numFmtId="4" fontId="6" fillId="6" borderId="1" xfId="1" applyNumberFormat="1" applyFont="1" applyFill="1" applyBorder="1"/>
    <xf numFmtId="43" fontId="4" fillId="0" borderId="1" xfId="2" applyNumberFormat="1" applyFont="1" applyFill="1" applyBorder="1"/>
    <xf numFmtId="43" fontId="4" fillId="0" borderId="1" xfId="2" applyNumberFormat="1" applyFont="1" applyFill="1" applyBorder="1" applyAlignment="1">
      <alignment wrapText="1"/>
    </xf>
    <xf numFmtId="4" fontId="2" fillId="5" borderId="1" xfId="2" applyNumberFormat="1" applyFont="1" applyFill="1" applyBorder="1" applyAlignment="1">
      <alignment wrapText="1"/>
    </xf>
    <xf numFmtId="43" fontId="2" fillId="5" borderId="1" xfId="2" applyNumberFormat="1" applyFont="1" applyFill="1" applyBorder="1" applyAlignment="1">
      <alignment wrapText="1"/>
    </xf>
    <xf numFmtId="0" fontId="2" fillId="5" borderId="0" xfId="1" applyFont="1" applyFill="1"/>
    <xf numFmtId="0" fontId="2" fillId="0" borderId="5" xfId="1" applyFont="1" applyFill="1" applyBorder="1"/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 wrapText="1"/>
    </xf>
    <xf numFmtId="4" fontId="2" fillId="0" borderId="5" xfId="1" applyNumberFormat="1" applyFont="1" applyFill="1" applyBorder="1"/>
    <xf numFmtId="4" fontId="3" fillId="0" borderId="5" xfId="1" applyNumberFormat="1" applyFont="1" applyFill="1" applyBorder="1"/>
    <xf numFmtId="4" fontId="2" fillId="0" borderId="5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wrapText="1"/>
    </xf>
    <xf numFmtId="164" fontId="2" fillId="0" borderId="5" xfId="2" applyNumberFormat="1" applyFont="1" applyFill="1" applyBorder="1" applyAlignment="1">
      <alignment wrapText="1"/>
    </xf>
    <xf numFmtId="164" fontId="2" fillId="0" borderId="5" xfId="2" applyNumberFormat="1" applyFont="1" applyFill="1" applyBorder="1"/>
    <xf numFmtId="4" fontId="2" fillId="0" borderId="5" xfId="2" applyNumberFormat="1" applyFont="1" applyFill="1" applyBorder="1" applyAlignment="1">
      <alignment wrapText="1"/>
    </xf>
    <xf numFmtId="43" fontId="2" fillId="0" borderId="5" xfId="2" applyNumberFormat="1" applyFont="1" applyFill="1" applyBorder="1" applyAlignment="1">
      <alignment wrapText="1"/>
    </xf>
    <xf numFmtId="0" fontId="2" fillId="0" borderId="6" xfId="1" applyFont="1" applyFill="1" applyBorder="1"/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 wrapText="1"/>
    </xf>
    <xf numFmtId="4" fontId="2" fillId="0" borderId="6" xfId="1" applyNumberFormat="1" applyFont="1" applyFill="1" applyBorder="1"/>
    <xf numFmtId="4" fontId="3" fillId="0" borderId="6" xfId="1" applyNumberFormat="1" applyFont="1" applyFill="1" applyBorder="1"/>
    <xf numFmtId="4" fontId="2" fillId="0" borderId="6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wrapText="1"/>
    </xf>
    <xf numFmtId="164" fontId="2" fillId="0" borderId="6" xfId="2" applyNumberFormat="1" applyFont="1" applyFill="1" applyBorder="1" applyAlignment="1">
      <alignment wrapText="1"/>
    </xf>
    <xf numFmtId="164" fontId="2" fillId="0" borderId="6" xfId="2" applyNumberFormat="1" applyFont="1" applyFill="1" applyBorder="1"/>
    <xf numFmtId="4" fontId="2" fillId="0" borderId="6" xfId="2" applyNumberFormat="1" applyFont="1" applyFill="1" applyBorder="1" applyAlignment="1">
      <alignment wrapText="1"/>
    </xf>
    <xf numFmtId="43" fontId="2" fillId="0" borderId="6" xfId="2" applyNumberFormat="1" applyFont="1" applyFill="1" applyBorder="1" applyAlignment="1">
      <alignment wrapText="1"/>
    </xf>
    <xf numFmtId="0" fontId="7" fillId="0" borderId="0" xfId="0" applyFont="1" applyFill="1" applyBorder="1"/>
  </cellXfs>
  <cellStyles count="6">
    <cellStyle name="Comma 10 2" xfId="3" xr:uid="{9EE59284-7D30-4182-8A05-5C7F5390775A}"/>
    <cellStyle name="Comma 16" xfId="2" xr:uid="{69A20871-1978-45BE-895C-6B0A09190DAC}"/>
    <cellStyle name="Comma 2 3" xfId="4" xr:uid="{71B8797A-7F63-4DCF-94D6-F0562DDEA8F9}"/>
    <cellStyle name="Normal" xfId="0" builtinId="0"/>
    <cellStyle name="Normal 2 2 3" xfId="1" xr:uid="{5D1B2404-6B9F-42AE-AD03-9E1853F24D81}"/>
    <cellStyle name="Normal_PLAFON RAPORTAT TRIM.II,III 2004 10" xfId="5" xr:uid="{2A2AC47D-7FC6-4C4D-8C30-1E0D4919E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B627-7E62-457F-B313-AE62EDE00BE6}">
  <dimension ref="A2:CS173"/>
  <sheetViews>
    <sheetView tabSelected="1" topLeftCell="A163" workbookViewId="0">
      <selection activeCell="CS173" sqref="CS173"/>
    </sheetView>
  </sheetViews>
  <sheetFormatPr defaultColWidth="14.42578125" defaultRowHeight="11.25" x14ac:dyDescent="0.2"/>
  <cols>
    <col min="1" max="1" width="4.140625" style="1" customWidth="1"/>
    <col min="2" max="2" width="7.5703125" style="1" customWidth="1"/>
    <col min="3" max="3" width="7" style="2" customWidth="1"/>
    <col min="4" max="4" width="28.5703125" style="3" customWidth="1"/>
    <col min="5" max="8" width="14.42578125" style="1" hidden="1" customWidth="1"/>
    <col min="9" max="9" width="13.140625" style="1" hidden="1" customWidth="1"/>
    <col min="10" max="18" width="14.42578125" style="1" hidden="1" customWidth="1"/>
    <col min="19" max="19" width="13.5703125" style="1" hidden="1" customWidth="1"/>
    <col min="20" max="20" width="13.28515625" style="1" hidden="1" customWidth="1"/>
    <col min="21" max="21" width="12.7109375" style="1" hidden="1" customWidth="1"/>
    <col min="22" max="27" width="14.42578125" style="1" hidden="1" customWidth="1"/>
    <col min="28" max="28" width="14.42578125" style="4" hidden="1" customWidth="1"/>
    <col min="29" max="55" width="14.42578125" style="1" hidden="1" customWidth="1"/>
    <col min="56" max="56" width="17.42578125" style="1" hidden="1" customWidth="1"/>
    <col min="57" max="58" width="0" style="1" hidden="1" customWidth="1"/>
    <col min="59" max="59" width="15.140625" style="1" hidden="1" customWidth="1"/>
    <col min="60" max="60" width="13.85546875" style="1" hidden="1" customWidth="1"/>
    <col min="61" max="61" width="0" style="1" hidden="1" customWidth="1"/>
    <col min="62" max="62" width="14.28515625" style="1" hidden="1" customWidth="1"/>
    <col min="63" max="63" width="16.85546875" style="1" hidden="1" customWidth="1"/>
    <col min="64" max="64" width="17.42578125" style="1" hidden="1" customWidth="1"/>
    <col min="65" max="65" width="14.42578125" style="5"/>
    <col min="66" max="66" width="14.42578125" style="1"/>
    <col min="67" max="67" width="15.85546875" style="1" customWidth="1"/>
    <col min="68" max="68" width="13.85546875" style="1" bestFit="1" customWidth="1"/>
    <col min="69" max="69" width="18" style="1" hidden="1" customWidth="1"/>
    <col min="70" max="70" width="15.28515625" style="1" hidden="1" customWidth="1"/>
    <col min="71" max="72" width="18" style="1" hidden="1" customWidth="1"/>
    <col min="73" max="73" width="17.42578125" style="1" hidden="1" customWidth="1"/>
    <col min="74" max="74" width="17" style="1" hidden="1" customWidth="1"/>
    <col min="75" max="75" width="18" style="1" hidden="1" customWidth="1"/>
    <col min="76" max="76" width="19.28515625" style="1" hidden="1" customWidth="1"/>
    <col min="77" max="77" width="16.28515625" style="1" hidden="1" customWidth="1"/>
    <col min="78" max="78" width="14.7109375" style="1" hidden="1" customWidth="1"/>
    <col min="79" max="79" width="16.140625" style="1" hidden="1" customWidth="1"/>
    <col min="80" max="80" width="18.42578125" style="6" hidden="1" customWidth="1"/>
    <col min="81" max="81" width="16.28515625" style="1" hidden="1" customWidth="1"/>
    <col min="82" max="82" width="14.7109375" style="1" hidden="1" customWidth="1"/>
    <col min="83" max="83" width="16.140625" style="1" hidden="1" customWidth="1"/>
    <col min="84" max="84" width="18.42578125" style="6" hidden="1" customWidth="1"/>
    <col min="85" max="85" width="16.28515625" style="1" hidden="1" customWidth="1"/>
    <col min="86" max="86" width="14.7109375" style="1" hidden="1" customWidth="1"/>
    <col min="87" max="87" width="16.140625" style="1" hidden="1" customWidth="1"/>
    <col min="88" max="88" width="18.42578125" style="6" hidden="1" customWidth="1"/>
    <col min="89" max="89" width="16.28515625" style="1" hidden="1" customWidth="1"/>
    <col min="90" max="90" width="14.7109375" style="1" hidden="1" customWidth="1"/>
    <col min="91" max="91" width="16.140625" style="1" hidden="1" customWidth="1"/>
    <col min="92" max="92" width="3.7109375" style="6" hidden="1" customWidth="1"/>
    <col min="93" max="93" width="5.7109375" style="1" hidden="1" customWidth="1"/>
    <col min="94" max="94" width="14.42578125" style="5"/>
    <col min="95" max="95" width="14.42578125" style="1"/>
    <col min="96" max="96" width="15.85546875" style="1" customWidth="1"/>
    <col min="97" max="97" width="16.5703125" style="1" customWidth="1"/>
    <col min="98" max="16384" width="14.42578125" style="1"/>
  </cols>
  <sheetData>
    <row r="2" spans="1:97" x14ac:dyDescent="0.2">
      <c r="D2" s="3" t="s">
        <v>0</v>
      </c>
    </row>
    <row r="3" spans="1:97" ht="21.75" customHeight="1" x14ac:dyDescent="0.2">
      <c r="D3" s="7" t="s">
        <v>1</v>
      </c>
      <c r="E3" s="8"/>
      <c r="F3" s="8"/>
      <c r="G3" s="8"/>
    </row>
    <row r="4" spans="1:97" ht="16.5" customHeight="1" x14ac:dyDescent="0.2">
      <c r="D4" s="7"/>
      <c r="E4" s="8"/>
      <c r="F4" s="8"/>
      <c r="G4" s="8"/>
    </row>
    <row r="5" spans="1:97" s="25" customFormat="1" x14ac:dyDescent="0.2">
      <c r="A5" s="9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2"/>
      <c r="I5" s="10" t="s">
        <v>7</v>
      </c>
      <c r="J5" s="11"/>
      <c r="K5" s="11"/>
      <c r="L5" s="12"/>
      <c r="M5" s="10" t="s">
        <v>8</v>
      </c>
      <c r="N5" s="11"/>
      <c r="O5" s="11"/>
      <c r="P5" s="12"/>
      <c r="Q5" s="13" t="s">
        <v>9</v>
      </c>
      <c r="R5" s="14"/>
      <c r="S5" s="14"/>
      <c r="T5" s="15"/>
      <c r="U5" s="10" t="s">
        <v>10</v>
      </c>
      <c r="V5" s="11"/>
      <c r="W5" s="11"/>
      <c r="X5" s="12"/>
      <c r="Y5" s="10" t="s">
        <v>11</v>
      </c>
      <c r="Z5" s="11"/>
      <c r="AA5" s="11"/>
      <c r="AB5" s="12"/>
      <c r="AC5" s="10" t="s">
        <v>12</v>
      </c>
      <c r="AD5" s="11"/>
      <c r="AE5" s="11"/>
      <c r="AF5" s="12"/>
      <c r="AG5" s="10" t="s">
        <v>13</v>
      </c>
      <c r="AH5" s="11"/>
      <c r="AI5" s="11"/>
      <c r="AJ5" s="12"/>
      <c r="AK5" s="10" t="s">
        <v>14</v>
      </c>
      <c r="AL5" s="11"/>
      <c r="AM5" s="11"/>
      <c r="AN5" s="12"/>
      <c r="AO5" s="16" t="s">
        <v>15</v>
      </c>
      <c r="AP5" s="17"/>
      <c r="AQ5" s="17"/>
      <c r="AR5" s="18"/>
      <c r="AS5" s="19" t="s">
        <v>16</v>
      </c>
      <c r="AT5" s="20"/>
      <c r="AU5" s="20"/>
      <c r="AV5" s="21"/>
      <c r="AW5" s="16" t="s">
        <v>17</v>
      </c>
      <c r="AX5" s="17"/>
      <c r="AY5" s="17"/>
      <c r="AZ5" s="18"/>
      <c r="BA5" s="19" t="s">
        <v>18</v>
      </c>
      <c r="BB5" s="20"/>
      <c r="BC5" s="20"/>
      <c r="BD5" s="21"/>
      <c r="BE5" s="16" t="s">
        <v>19</v>
      </c>
      <c r="BF5" s="17"/>
      <c r="BG5" s="17"/>
      <c r="BH5" s="18"/>
      <c r="BI5" s="16" t="s">
        <v>20</v>
      </c>
      <c r="BJ5" s="17"/>
      <c r="BK5" s="17"/>
      <c r="BL5" s="18"/>
      <c r="BM5" s="16" t="s">
        <v>21</v>
      </c>
      <c r="BN5" s="17"/>
      <c r="BO5" s="17"/>
      <c r="BP5" s="18"/>
      <c r="BQ5" s="16" t="s">
        <v>22</v>
      </c>
      <c r="BR5" s="17"/>
      <c r="BS5" s="17"/>
      <c r="BT5" s="18"/>
      <c r="BU5" s="16" t="s">
        <v>23</v>
      </c>
      <c r="BV5" s="17"/>
      <c r="BW5" s="17"/>
      <c r="BX5" s="18"/>
      <c r="BY5" s="16" t="s">
        <v>24</v>
      </c>
      <c r="BZ5" s="17"/>
      <c r="CA5" s="17"/>
      <c r="CB5" s="18"/>
      <c r="CC5" s="22" t="s">
        <v>25</v>
      </c>
      <c r="CD5" s="23"/>
      <c r="CE5" s="23"/>
      <c r="CF5" s="24"/>
      <c r="CG5" s="22" t="s">
        <v>26</v>
      </c>
      <c r="CH5" s="23"/>
      <c r="CI5" s="23"/>
      <c r="CJ5" s="24"/>
      <c r="CK5" s="22" t="s">
        <v>24</v>
      </c>
      <c r="CL5" s="23"/>
      <c r="CM5" s="23"/>
      <c r="CN5" s="24"/>
      <c r="CP5" s="16" t="s">
        <v>27</v>
      </c>
      <c r="CQ5" s="17"/>
      <c r="CR5" s="17"/>
      <c r="CS5" s="18"/>
    </row>
    <row r="6" spans="1:97" s="31" customFormat="1" ht="45" x14ac:dyDescent="0.25">
      <c r="A6" s="9"/>
      <c r="B6" s="9"/>
      <c r="C6" s="9"/>
      <c r="D6" s="9"/>
      <c r="E6" s="26" t="s">
        <v>28</v>
      </c>
      <c r="F6" s="26" t="s">
        <v>29</v>
      </c>
      <c r="G6" s="26" t="s">
        <v>30</v>
      </c>
      <c r="H6" s="26" t="s">
        <v>31</v>
      </c>
      <c r="I6" s="26" t="s">
        <v>28</v>
      </c>
      <c r="J6" s="26" t="s">
        <v>29</v>
      </c>
      <c r="K6" s="26" t="s">
        <v>30</v>
      </c>
      <c r="L6" s="26" t="s">
        <v>31</v>
      </c>
      <c r="M6" s="26" t="s">
        <v>28</v>
      </c>
      <c r="N6" s="26" t="s">
        <v>29</v>
      </c>
      <c r="O6" s="26" t="s">
        <v>30</v>
      </c>
      <c r="P6" s="26" t="s">
        <v>31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28</v>
      </c>
      <c r="V6" s="26" t="s">
        <v>29</v>
      </c>
      <c r="W6" s="26" t="s">
        <v>30</v>
      </c>
      <c r="X6" s="26" t="s">
        <v>31</v>
      </c>
      <c r="Y6" s="26" t="s">
        <v>28</v>
      </c>
      <c r="Z6" s="26" t="s">
        <v>29</v>
      </c>
      <c r="AA6" s="26" t="s">
        <v>30</v>
      </c>
      <c r="AB6" s="27" t="s">
        <v>31</v>
      </c>
      <c r="AC6" s="26" t="s">
        <v>28</v>
      </c>
      <c r="AD6" s="26" t="s">
        <v>29</v>
      </c>
      <c r="AE6" s="26" t="s">
        <v>30</v>
      </c>
      <c r="AF6" s="26" t="s">
        <v>31</v>
      </c>
      <c r="AG6" s="26" t="s">
        <v>28</v>
      </c>
      <c r="AH6" s="26" t="s">
        <v>29</v>
      </c>
      <c r="AI6" s="26" t="s">
        <v>30</v>
      </c>
      <c r="AJ6" s="26" t="s">
        <v>31</v>
      </c>
      <c r="AK6" s="26" t="s">
        <v>28</v>
      </c>
      <c r="AL6" s="26" t="s">
        <v>29</v>
      </c>
      <c r="AM6" s="26" t="s">
        <v>30</v>
      </c>
      <c r="AN6" s="26" t="s">
        <v>31</v>
      </c>
      <c r="AO6" s="28" t="s">
        <v>28</v>
      </c>
      <c r="AP6" s="28" t="s">
        <v>29</v>
      </c>
      <c r="AQ6" s="28" t="s">
        <v>30</v>
      </c>
      <c r="AR6" s="28" t="s">
        <v>31</v>
      </c>
      <c r="AS6" s="28" t="s">
        <v>28</v>
      </c>
      <c r="AT6" s="28" t="s">
        <v>29</v>
      </c>
      <c r="AU6" s="28" t="s">
        <v>30</v>
      </c>
      <c r="AV6" s="28" t="s">
        <v>31</v>
      </c>
      <c r="AW6" s="28" t="s">
        <v>28</v>
      </c>
      <c r="AX6" s="28" t="s">
        <v>29</v>
      </c>
      <c r="AY6" s="28" t="s">
        <v>30</v>
      </c>
      <c r="AZ6" s="28" t="s">
        <v>31</v>
      </c>
      <c r="BA6" s="28" t="s">
        <v>28</v>
      </c>
      <c r="BB6" s="28" t="s">
        <v>29</v>
      </c>
      <c r="BC6" s="28" t="s">
        <v>30</v>
      </c>
      <c r="BD6" s="28" t="s">
        <v>31</v>
      </c>
      <c r="BE6" s="28" t="s">
        <v>28</v>
      </c>
      <c r="BF6" s="28" t="s">
        <v>29</v>
      </c>
      <c r="BG6" s="28" t="s">
        <v>30</v>
      </c>
      <c r="BH6" s="28" t="s">
        <v>31</v>
      </c>
      <c r="BI6" s="28" t="s">
        <v>28</v>
      </c>
      <c r="BJ6" s="28" t="s">
        <v>29</v>
      </c>
      <c r="BK6" s="28" t="s">
        <v>30</v>
      </c>
      <c r="BL6" s="28" t="s">
        <v>31</v>
      </c>
      <c r="BM6" s="29" t="s">
        <v>28</v>
      </c>
      <c r="BN6" s="28" t="s">
        <v>29</v>
      </c>
      <c r="BO6" s="28" t="s">
        <v>30</v>
      </c>
      <c r="BP6" s="28" t="s">
        <v>31</v>
      </c>
      <c r="BQ6" s="30" t="s">
        <v>28</v>
      </c>
      <c r="BR6" s="30" t="s">
        <v>29</v>
      </c>
      <c r="BS6" s="30" t="s">
        <v>30</v>
      </c>
      <c r="BT6" s="30" t="s">
        <v>31</v>
      </c>
      <c r="BU6" s="30" t="s">
        <v>28</v>
      </c>
      <c r="BV6" s="30" t="s">
        <v>29</v>
      </c>
      <c r="BW6" s="30" t="s">
        <v>30</v>
      </c>
      <c r="BX6" s="30" t="s">
        <v>31</v>
      </c>
      <c r="BY6" s="30" t="s">
        <v>28</v>
      </c>
      <c r="BZ6" s="30" t="s">
        <v>29</v>
      </c>
      <c r="CA6" s="30" t="s">
        <v>30</v>
      </c>
      <c r="CB6" s="30" t="s">
        <v>31</v>
      </c>
      <c r="CC6" s="30" t="s">
        <v>28</v>
      </c>
      <c r="CD6" s="30" t="s">
        <v>29</v>
      </c>
      <c r="CE6" s="30" t="s">
        <v>30</v>
      </c>
      <c r="CF6" s="30" t="s">
        <v>31</v>
      </c>
      <c r="CG6" s="30" t="s">
        <v>28</v>
      </c>
      <c r="CH6" s="30" t="s">
        <v>29</v>
      </c>
      <c r="CI6" s="30" t="s">
        <v>30</v>
      </c>
      <c r="CJ6" s="30" t="s">
        <v>31</v>
      </c>
      <c r="CK6" s="30" t="s">
        <v>28</v>
      </c>
      <c r="CL6" s="30" t="s">
        <v>29</v>
      </c>
      <c r="CM6" s="30" t="s">
        <v>30</v>
      </c>
      <c r="CN6" s="30" t="s">
        <v>31</v>
      </c>
      <c r="CP6" s="29" t="s">
        <v>28</v>
      </c>
      <c r="CQ6" s="28" t="s">
        <v>29</v>
      </c>
      <c r="CR6" s="28" t="s">
        <v>30</v>
      </c>
      <c r="CS6" s="28" t="s">
        <v>31</v>
      </c>
    </row>
    <row r="7" spans="1:97" s="3" customFormat="1" x14ac:dyDescent="0.2">
      <c r="A7" s="32">
        <v>1</v>
      </c>
      <c r="B7" s="32" t="s">
        <v>32</v>
      </c>
      <c r="C7" s="33" t="s">
        <v>33</v>
      </c>
      <c r="D7" s="34" t="s">
        <v>34</v>
      </c>
      <c r="E7" s="35">
        <v>52197.01</v>
      </c>
      <c r="F7" s="35">
        <v>0</v>
      </c>
      <c r="G7" s="35">
        <v>30190</v>
      </c>
      <c r="H7" s="35">
        <f>E7+F7+G7</f>
        <v>82387.010000000009</v>
      </c>
      <c r="I7" s="35">
        <v>58288.09</v>
      </c>
      <c r="J7" s="35">
        <v>0</v>
      </c>
      <c r="K7" s="35">
        <v>30182</v>
      </c>
      <c r="L7" s="35">
        <f>I7+J7+K7</f>
        <v>88470.09</v>
      </c>
      <c r="M7" s="35">
        <v>64331.06</v>
      </c>
      <c r="N7" s="35"/>
      <c r="O7" s="35">
        <v>37613</v>
      </c>
      <c r="P7" s="35">
        <f>M7+N7+O7</f>
        <v>101944.06</v>
      </c>
      <c r="Q7" s="36">
        <f>E7+I7+M7</f>
        <v>174816.16</v>
      </c>
      <c r="R7" s="36">
        <f t="shared" ref="R7:T22" si="0">F7+J7+N7</f>
        <v>0</v>
      </c>
      <c r="S7" s="36">
        <f t="shared" si="0"/>
        <v>97985</v>
      </c>
      <c r="T7" s="36">
        <f t="shared" si="0"/>
        <v>272801.16000000003</v>
      </c>
      <c r="U7" s="37">
        <v>61806.05</v>
      </c>
      <c r="V7" s="37">
        <v>0</v>
      </c>
      <c r="W7" s="37">
        <v>23487</v>
      </c>
      <c r="X7" s="37">
        <f>U7+V7+W7</f>
        <v>85293.05</v>
      </c>
      <c r="Y7" s="37">
        <v>62935.31</v>
      </c>
      <c r="Z7" s="37">
        <v>0</v>
      </c>
      <c r="AA7" s="37">
        <v>37092</v>
      </c>
      <c r="AB7" s="38">
        <f>Y7+Z7+AA7</f>
        <v>100027.31</v>
      </c>
      <c r="AC7" s="37">
        <v>60026.85</v>
      </c>
      <c r="AD7" s="37">
        <v>0</v>
      </c>
      <c r="AE7" s="37">
        <v>31700</v>
      </c>
      <c r="AF7" s="37">
        <f>AC7+AD7+AE7</f>
        <v>91726.85</v>
      </c>
      <c r="AG7" s="39">
        <f>U7+Y7+AC7</f>
        <v>184768.21</v>
      </c>
      <c r="AH7" s="39">
        <f t="shared" ref="AH7:AI22" si="1">V7+Z7+AD7</f>
        <v>0</v>
      </c>
      <c r="AI7" s="39">
        <f t="shared" si="1"/>
        <v>92279</v>
      </c>
      <c r="AJ7" s="39">
        <f>AG7+AH7+AI7</f>
        <v>277047.20999999996</v>
      </c>
      <c r="AK7" s="39">
        <f>Q7+AG7</f>
        <v>359584.37</v>
      </c>
      <c r="AL7" s="39">
        <f t="shared" ref="AL7:AM22" si="2">R7+AH7</f>
        <v>0</v>
      </c>
      <c r="AM7" s="39">
        <f t="shared" si="2"/>
        <v>190264</v>
      </c>
      <c r="AN7" s="39">
        <f>AK7+AL7+AM7</f>
        <v>549848.37</v>
      </c>
      <c r="AO7" s="40">
        <v>65927.75</v>
      </c>
      <c r="AP7" s="40"/>
      <c r="AQ7" s="40">
        <v>25011.200000000001</v>
      </c>
      <c r="AR7" s="40">
        <f>AO7+AP7+AQ7</f>
        <v>90938.95</v>
      </c>
      <c r="AS7" s="40">
        <v>53884.53</v>
      </c>
      <c r="AT7" s="40"/>
      <c r="AU7" s="40">
        <v>27603.22</v>
      </c>
      <c r="AV7" s="40">
        <f>AS7+AT7+AU7</f>
        <v>81487.75</v>
      </c>
      <c r="AW7" s="40">
        <v>61041.37</v>
      </c>
      <c r="AX7" s="40"/>
      <c r="AY7" s="40">
        <v>31602.75</v>
      </c>
      <c r="AZ7" s="40">
        <f>AW7+AX7+AY7</f>
        <v>92644.12</v>
      </c>
      <c r="BA7" s="40">
        <f>AO7+AS7+AW7</f>
        <v>180853.65</v>
      </c>
      <c r="BB7" s="40">
        <f>AP7+AT7+AX7</f>
        <v>0</v>
      </c>
      <c r="BC7" s="40">
        <f>AQ7+AU7+AY7</f>
        <v>84217.17</v>
      </c>
      <c r="BD7" s="40">
        <f>BA7+BB7+BC7</f>
        <v>265070.82</v>
      </c>
      <c r="BE7" s="40" t="e">
        <f>#REF!</f>
        <v>#REF!</v>
      </c>
      <c r="BF7" s="40" t="e">
        <f>#REF!</f>
        <v>#REF!</v>
      </c>
      <c r="BG7" s="40" t="e">
        <f>#REF!</f>
        <v>#REF!</v>
      </c>
      <c r="BH7" s="40" t="e">
        <f>BE7+BF7+BG7</f>
        <v>#REF!</v>
      </c>
      <c r="BI7" s="40">
        <v>67021.740000000005</v>
      </c>
      <c r="BJ7" s="40">
        <v>0</v>
      </c>
      <c r="BK7" s="40">
        <v>23156.26</v>
      </c>
      <c r="BL7" s="40">
        <f>BI7+BJ7+BK7</f>
        <v>90178</v>
      </c>
      <c r="BM7" s="41">
        <v>66795.040000000008</v>
      </c>
      <c r="BN7" s="41">
        <v>0</v>
      </c>
      <c r="BO7" s="41">
        <v>32151.09</v>
      </c>
      <c r="BP7" s="40">
        <v>98946.13</v>
      </c>
      <c r="BQ7" s="42" t="e">
        <v>#REF!</v>
      </c>
      <c r="BR7" s="42" t="e">
        <v>#REF!</v>
      </c>
      <c r="BS7" s="42" t="e">
        <v>#REF!</v>
      </c>
      <c r="BT7" s="42" t="e">
        <v>#REF!</v>
      </c>
      <c r="BU7" s="42" t="e">
        <v>#REF!</v>
      </c>
      <c r="BV7" s="42" t="e">
        <v>#REF!</v>
      </c>
      <c r="BW7" s="42" t="e">
        <v>#REF!</v>
      </c>
      <c r="BX7" s="42" t="e">
        <v>#REF!</v>
      </c>
      <c r="BY7" s="42" t="e">
        <v>#REF!</v>
      </c>
      <c r="BZ7" s="42" t="e">
        <v>#REF!</v>
      </c>
      <c r="CA7" s="42" t="e">
        <v>#REF!</v>
      </c>
      <c r="CB7" s="42" t="e">
        <v>#REF!</v>
      </c>
      <c r="CC7" s="42" t="e">
        <v>#REF!</v>
      </c>
      <c r="CD7" s="42" t="e">
        <v>#REF!</v>
      </c>
      <c r="CE7" s="42" t="e">
        <v>#REF!</v>
      </c>
      <c r="CF7" s="42" t="e">
        <v>#REF!</v>
      </c>
      <c r="CG7" s="42" t="e">
        <v>#REF!</v>
      </c>
      <c r="CH7" s="42" t="e">
        <v>#REF!</v>
      </c>
      <c r="CI7" s="42" t="e">
        <v>#REF!</v>
      </c>
      <c r="CJ7" s="42" t="e">
        <v>#REF!</v>
      </c>
      <c r="CK7" s="42" t="e">
        <v>#REF!</v>
      </c>
      <c r="CL7" s="42" t="e">
        <v>#REF!</v>
      </c>
      <c r="CM7" s="42" t="e">
        <v>#REF!</v>
      </c>
      <c r="CN7" s="42" t="e">
        <v>#REF!</v>
      </c>
      <c r="CP7" s="41">
        <v>58625.84</v>
      </c>
      <c r="CQ7" s="41">
        <v>0</v>
      </c>
      <c r="CR7" s="41">
        <v>27461.070000000003</v>
      </c>
      <c r="CS7" s="40">
        <v>86086.91</v>
      </c>
    </row>
    <row r="8" spans="1:97" ht="22.5" x14ac:dyDescent="0.2">
      <c r="A8" s="32">
        <v>2</v>
      </c>
      <c r="B8" s="32" t="s">
        <v>35</v>
      </c>
      <c r="C8" s="33" t="s">
        <v>36</v>
      </c>
      <c r="D8" s="34" t="s">
        <v>37</v>
      </c>
      <c r="E8" s="35">
        <v>432727.96</v>
      </c>
      <c r="F8" s="35">
        <v>5800</v>
      </c>
      <c r="G8" s="35">
        <v>364326</v>
      </c>
      <c r="H8" s="35">
        <f t="shared" ref="H8:H71" si="3">E8+F8+G8</f>
        <v>802853.96</v>
      </c>
      <c r="I8" s="35">
        <v>494716.93</v>
      </c>
      <c r="J8" s="35">
        <v>6240</v>
      </c>
      <c r="K8" s="35">
        <v>406370</v>
      </c>
      <c r="L8" s="35">
        <f t="shared" ref="L8:L71" si="4">I8+J8+K8</f>
        <v>907326.92999999993</v>
      </c>
      <c r="M8" s="35">
        <v>479091.20000000001</v>
      </c>
      <c r="N8" s="35">
        <v>5080</v>
      </c>
      <c r="O8" s="35">
        <v>503683</v>
      </c>
      <c r="P8" s="35">
        <f t="shared" ref="P8:P71" si="5">M8+N8+O8</f>
        <v>987854.2</v>
      </c>
      <c r="Q8" s="36">
        <f t="shared" ref="Q8:T66" si="6">E8+I8+M8</f>
        <v>1406536.09</v>
      </c>
      <c r="R8" s="36">
        <f t="shared" si="0"/>
        <v>17120</v>
      </c>
      <c r="S8" s="36">
        <f t="shared" si="0"/>
        <v>1274379</v>
      </c>
      <c r="T8" s="36">
        <f t="shared" si="0"/>
        <v>2698035.09</v>
      </c>
      <c r="U8" s="37">
        <v>415051.54</v>
      </c>
      <c r="V8" s="37">
        <v>5040</v>
      </c>
      <c r="W8" s="37">
        <v>386971</v>
      </c>
      <c r="X8" s="37">
        <f t="shared" ref="X8:X71" si="7">U8+V8+W8</f>
        <v>807062.54</v>
      </c>
      <c r="Y8" s="37">
        <v>462261.54</v>
      </c>
      <c r="Z8" s="37">
        <v>5240</v>
      </c>
      <c r="AA8" s="37">
        <v>456299</v>
      </c>
      <c r="AB8" s="38">
        <f t="shared" ref="AB8:AB71" si="8">Y8+Z8+AA8</f>
        <v>923800.54</v>
      </c>
      <c r="AC8" s="37">
        <v>414869.62</v>
      </c>
      <c r="AD8" s="37">
        <v>5000</v>
      </c>
      <c r="AE8" s="37">
        <v>471256</v>
      </c>
      <c r="AF8" s="37">
        <f t="shared" ref="AF8:AF71" si="9">AC8+AD8+AE8</f>
        <v>891125.62</v>
      </c>
      <c r="AG8" s="39">
        <f t="shared" ref="AG8:AI66" si="10">U8+Y8+AC8</f>
        <v>1292182.7</v>
      </c>
      <c r="AH8" s="39">
        <f t="shared" si="1"/>
        <v>15280</v>
      </c>
      <c r="AI8" s="39">
        <f t="shared" si="1"/>
        <v>1314526</v>
      </c>
      <c r="AJ8" s="39">
        <f t="shared" ref="AJ8:AJ71" si="11">AG8+AH8+AI8</f>
        <v>2621988.7000000002</v>
      </c>
      <c r="AK8" s="39">
        <f t="shared" ref="AK8:AM66" si="12">Q8+AG8</f>
        <v>2698718.79</v>
      </c>
      <c r="AL8" s="39">
        <f t="shared" si="2"/>
        <v>32400</v>
      </c>
      <c r="AM8" s="39">
        <f t="shared" si="2"/>
        <v>2588905</v>
      </c>
      <c r="AN8" s="39">
        <f t="shared" ref="AN8:AN71" si="13">AK8+AL8+AM8</f>
        <v>5320023.79</v>
      </c>
      <c r="AO8" s="40">
        <v>377178.44</v>
      </c>
      <c r="AP8" s="40">
        <v>925.3</v>
      </c>
      <c r="AQ8" s="40">
        <v>501061.49</v>
      </c>
      <c r="AR8" s="40">
        <f t="shared" ref="AR8:AR71" si="14">AO8+AP8+AQ8</f>
        <v>879165.23</v>
      </c>
      <c r="AS8" s="40">
        <v>420870.02</v>
      </c>
      <c r="AT8" s="40">
        <v>1217.5</v>
      </c>
      <c r="AU8" s="40">
        <v>370657.56</v>
      </c>
      <c r="AV8" s="40">
        <f t="shared" ref="AV8:AV71" si="15">AS8+AT8+AU8</f>
        <v>792745.08000000007</v>
      </c>
      <c r="AW8" s="40">
        <v>504611.14</v>
      </c>
      <c r="AX8" s="40">
        <v>1168.8</v>
      </c>
      <c r="AY8" s="40">
        <v>453609.98</v>
      </c>
      <c r="AZ8" s="40">
        <f t="shared" ref="AZ8:AZ71" si="16">AW8+AX8+AY8</f>
        <v>959389.91999999993</v>
      </c>
      <c r="BA8" s="40">
        <f t="shared" ref="BA8:BC66" si="17">AO8+AS8+AW8</f>
        <v>1302659.6000000001</v>
      </c>
      <c r="BB8" s="40">
        <f t="shared" si="17"/>
        <v>3311.6000000000004</v>
      </c>
      <c r="BC8" s="40">
        <f t="shared" si="17"/>
        <v>1325329.03</v>
      </c>
      <c r="BD8" s="40">
        <f t="shared" ref="BD8:BD71" si="18">BA8+BB8+BC8</f>
        <v>2631300.2300000004</v>
      </c>
      <c r="BE8" s="40" t="e">
        <f>#REF!</f>
        <v>#REF!</v>
      </c>
      <c r="BF8" s="40" t="e">
        <f>#REF!</f>
        <v>#REF!</v>
      </c>
      <c r="BG8" s="40" t="e">
        <f>#REF!</f>
        <v>#REF!</v>
      </c>
      <c r="BH8" s="40" t="e">
        <f t="shared" ref="BH8:BH71" si="19">BE8+BF8+BG8</f>
        <v>#REF!</v>
      </c>
      <c r="BI8" s="43">
        <v>424601.48</v>
      </c>
      <c r="BJ8" s="43">
        <v>1216.1500000000001</v>
      </c>
      <c r="BK8" s="43">
        <v>368734.7</v>
      </c>
      <c r="BL8" s="40">
        <f t="shared" ref="BL8:BL71" si="20">BI8+BJ8+BK8</f>
        <v>794552.33000000007</v>
      </c>
      <c r="BM8" s="41">
        <v>423158.67000000004</v>
      </c>
      <c r="BN8" s="41">
        <v>1051.68</v>
      </c>
      <c r="BO8" s="41">
        <v>379553.85</v>
      </c>
      <c r="BP8" s="40">
        <v>803764.2</v>
      </c>
      <c r="BQ8" s="42" t="e">
        <v>#REF!</v>
      </c>
      <c r="BR8" s="42" t="e">
        <v>#REF!</v>
      </c>
      <c r="BS8" s="42" t="e">
        <v>#REF!</v>
      </c>
      <c r="BT8" s="42" t="e">
        <v>#REF!</v>
      </c>
      <c r="BU8" s="42" t="e">
        <v>#REF!</v>
      </c>
      <c r="BV8" s="42" t="e">
        <v>#REF!</v>
      </c>
      <c r="BW8" s="42" t="e">
        <v>#REF!</v>
      </c>
      <c r="BX8" s="42" t="e">
        <v>#REF!</v>
      </c>
      <c r="BY8" s="42" t="e">
        <v>#REF!</v>
      </c>
      <c r="BZ8" s="42" t="e">
        <v>#REF!</v>
      </c>
      <c r="CA8" s="42" t="e">
        <v>#REF!</v>
      </c>
      <c r="CB8" s="42" t="e">
        <v>#REF!</v>
      </c>
      <c r="CC8" s="42" t="e">
        <v>#REF!</v>
      </c>
      <c r="CD8" s="42" t="e">
        <v>#REF!</v>
      </c>
      <c r="CE8" s="42" t="e">
        <v>#REF!</v>
      </c>
      <c r="CF8" s="42" t="e">
        <v>#REF!</v>
      </c>
      <c r="CG8" s="42" t="e">
        <v>#REF!</v>
      </c>
      <c r="CH8" s="42" t="e">
        <v>#REF!</v>
      </c>
      <c r="CI8" s="42" t="e">
        <v>#REF!</v>
      </c>
      <c r="CJ8" s="42" t="e">
        <v>#REF!</v>
      </c>
      <c r="CK8" s="42" t="e">
        <v>#REF!</v>
      </c>
      <c r="CL8" s="42" t="e">
        <v>#REF!</v>
      </c>
      <c r="CM8" s="42" t="e">
        <v>#REF!</v>
      </c>
      <c r="CN8" s="42" t="e">
        <v>#REF!</v>
      </c>
      <c r="CP8" s="41">
        <v>371557.53</v>
      </c>
      <c r="CQ8" s="41">
        <v>925.9</v>
      </c>
      <c r="CR8" s="41">
        <v>325627.69</v>
      </c>
      <c r="CS8" s="40">
        <v>698111.12000000011</v>
      </c>
    </row>
    <row r="9" spans="1:97" x14ac:dyDescent="0.2">
      <c r="A9" s="32">
        <v>3</v>
      </c>
      <c r="B9" s="32" t="s">
        <v>38</v>
      </c>
      <c r="C9" s="33" t="s">
        <v>39</v>
      </c>
      <c r="D9" s="34" t="s">
        <v>40</v>
      </c>
      <c r="E9" s="35">
        <v>62770.14</v>
      </c>
      <c r="F9" s="35">
        <v>0</v>
      </c>
      <c r="G9" s="35">
        <v>0</v>
      </c>
      <c r="H9" s="35">
        <f t="shared" si="3"/>
        <v>62770.14</v>
      </c>
      <c r="I9" s="35">
        <v>68762.36</v>
      </c>
      <c r="J9" s="35">
        <v>0</v>
      </c>
      <c r="K9" s="35">
        <v>0</v>
      </c>
      <c r="L9" s="35">
        <f t="shared" si="4"/>
        <v>68762.36</v>
      </c>
      <c r="M9" s="35">
        <v>88811.9</v>
      </c>
      <c r="N9" s="35"/>
      <c r="O9" s="35"/>
      <c r="P9" s="35">
        <f t="shared" si="5"/>
        <v>88811.9</v>
      </c>
      <c r="Q9" s="36">
        <f t="shared" si="6"/>
        <v>220344.4</v>
      </c>
      <c r="R9" s="36">
        <f t="shared" si="0"/>
        <v>0</v>
      </c>
      <c r="S9" s="36">
        <f t="shared" si="0"/>
        <v>0</v>
      </c>
      <c r="T9" s="36">
        <f t="shared" si="0"/>
        <v>220344.4</v>
      </c>
      <c r="U9" s="37">
        <v>74535.14</v>
      </c>
      <c r="V9" s="37">
        <v>0</v>
      </c>
      <c r="W9" s="37">
        <v>0</v>
      </c>
      <c r="X9" s="37">
        <f t="shared" si="7"/>
        <v>74535.14</v>
      </c>
      <c r="Y9" s="37">
        <v>101028.75</v>
      </c>
      <c r="Z9" s="37"/>
      <c r="AA9" s="37"/>
      <c r="AB9" s="38">
        <f t="shared" si="8"/>
        <v>101028.75</v>
      </c>
      <c r="AC9" s="37">
        <v>85072.29</v>
      </c>
      <c r="AD9" s="37">
        <v>0</v>
      </c>
      <c r="AE9" s="37">
        <v>0</v>
      </c>
      <c r="AF9" s="37">
        <f t="shared" si="9"/>
        <v>85072.29</v>
      </c>
      <c r="AG9" s="39">
        <f t="shared" si="10"/>
        <v>260636.18</v>
      </c>
      <c r="AH9" s="39">
        <f t="shared" si="1"/>
        <v>0</v>
      </c>
      <c r="AI9" s="39">
        <f t="shared" si="1"/>
        <v>0</v>
      </c>
      <c r="AJ9" s="39">
        <f t="shared" si="11"/>
        <v>260636.18</v>
      </c>
      <c r="AK9" s="39">
        <f t="shared" si="12"/>
        <v>480980.57999999996</v>
      </c>
      <c r="AL9" s="39">
        <f t="shared" si="2"/>
        <v>0</v>
      </c>
      <c r="AM9" s="39">
        <f t="shared" si="2"/>
        <v>0</v>
      </c>
      <c r="AN9" s="39">
        <f t="shared" si="13"/>
        <v>480980.57999999996</v>
      </c>
      <c r="AO9" s="40">
        <v>103189.81</v>
      </c>
      <c r="AP9" s="40"/>
      <c r="AQ9" s="40"/>
      <c r="AR9" s="40">
        <f t="shared" si="14"/>
        <v>103189.81</v>
      </c>
      <c r="AS9" s="40">
        <v>78488.89</v>
      </c>
      <c r="AT9" s="40">
        <v>0</v>
      </c>
      <c r="AU9" s="40">
        <v>0</v>
      </c>
      <c r="AV9" s="40">
        <f t="shared" si="15"/>
        <v>78488.89</v>
      </c>
      <c r="AW9" s="40">
        <v>61958.5</v>
      </c>
      <c r="AX9" s="40">
        <v>0</v>
      </c>
      <c r="AY9" s="40">
        <v>0</v>
      </c>
      <c r="AZ9" s="40">
        <f t="shared" si="16"/>
        <v>61958.5</v>
      </c>
      <c r="BA9" s="40">
        <f t="shared" si="17"/>
        <v>243637.2</v>
      </c>
      <c r="BB9" s="40">
        <f t="shared" si="17"/>
        <v>0</v>
      </c>
      <c r="BC9" s="40">
        <f t="shared" si="17"/>
        <v>0</v>
      </c>
      <c r="BD9" s="40">
        <f t="shared" si="18"/>
        <v>243637.2</v>
      </c>
      <c r="BE9" s="40" t="e">
        <f>#REF!</f>
        <v>#REF!</v>
      </c>
      <c r="BF9" s="40" t="e">
        <f>#REF!</f>
        <v>#REF!</v>
      </c>
      <c r="BG9" s="40" t="e">
        <f>#REF!</f>
        <v>#REF!</v>
      </c>
      <c r="BH9" s="40" t="e">
        <f t="shared" si="19"/>
        <v>#REF!</v>
      </c>
      <c r="BI9" s="43">
        <v>128878.64</v>
      </c>
      <c r="BJ9" s="43">
        <v>0</v>
      </c>
      <c r="BK9" s="43">
        <v>0</v>
      </c>
      <c r="BL9" s="40">
        <f t="shared" si="20"/>
        <v>128878.64</v>
      </c>
      <c r="BM9" s="41">
        <v>124804.38</v>
      </c>
      <c r="BN9" s="41">
        <v>0</v>
      </c>
      <c r="BO9" s="41">
        <v>0</v>
      </c>
      <c r="BP9" s="40">
        <v>124804.38</v>
      </c>
      <c r="BQ9" s="42" t="e">
        <v>#REF!</v>
      </c>
      <c r="BR9" s="42" t="e">
        <v>#REF!</v>
      </c>
      <c r="BS9" s="42" t="e">
        <v>#REF!</v>
      </c>
      <c r="BT9" s="42" t="e">
        <v>#REF!</v>
      </c>
      <c r="BU9" s="42" t="e">
        <v>#REF!</v>
      </c>
      <c r="BV9" s="42" t="e">
        <v>#REF!</v>
      </c>
      <c r="BW9" s="42" t="e">
        <v>#REF!</v>
      </c>
      <c r="BX9" s="42" t="e">
        <v>#REF!</v>
      </c>
      <c r="BY9" s="42" t="e">
        <v>#REF!</v>
      </c>
      <c r="BZ9" s="42" t="e">
        <v>#REF!</v>
      </c>
      <c r="CA9" s="42" t="e">
        <v>#REF!</v>
      </c>
      <c r="CB9" s="42" t="e">
        <v>#REF!</v>
      </c>
      <c r="CC9" s="42" t="e">
        <v>#REF!</v>
      </c>
      <c r="CD9" s="42" t="e">
        <v>#REF!</v>
      </c>
      <c r="CE9" s="42" t="e">
        <v>#REF!</v>
      </c>
      <c r="CF9" s="42" t="e">
        <v>#REF!</v>
      </c>
      <c r="CG9" s="42" t="e">
        <v>#REF!</v>
      </c>
      <c r="CH9" s="42" t="e">
        <v>#REF!</v>
      </c>
      <c r="CI9" s="42" t="e">
        <v>#REF!</v>
      </c>
      <c r="CJ9" s="42" t="e">
        <v>#REF!</v>
      </c>
      <c r="CK9" s="42" t="e">
        <v>#REF!</v>
      </c>
      <c r="CL9" s="42" t="e">
        <v>#REF!</v>
      </c>
      <c r="CM9" s="42" t="e">
        <v>#REF!</v>
      </c>
      <c r="CN9" s="42" t="e">
        <v>#REF!</v>
      </c>
      <c r="CP9" s="41">
        <v>109592.48</v>
      </c>
      <c r="CQ9" s="41">
        <v>0</v>
      </c>
      <c r="CR9" s="41">
        <v>0</v>
      </c>
      <c r="CS9" s="40">
        <v>109592.48</v>
      </c>
    </row>
    <row r="10" spans="1:97" ht="22.5" x14ac:dyDescent="0.2">
      <c r="A10" s="32">
        <v>4</v>
      </c>
      <c r="B10" s="32" t="s">
        <v>41</v>
      </c>
      <c r="C10" s="33" t="s">
        <v>33</v>
      </c>
      <c r="D10" s="34" t="s">
        <v>42</v>
      </c>
      <c r="E10" s="35">
        <v>24293.38</v>
      </c>
      <c r="F10" s="35">
        <v>0</v>
      </c>
      <c r="G10" s="35">
        <v>6470</v>
      </c>
      <c r="H10" s="35">
        <f t="shared" si="3"/>
        <v>30763.38</v>
      </c>
      <c r="I10" s="35">
        <v>25827.919999999998</v>
      </c>
      <c r="J10" s="35"/>
      <c r="K10" s="35">
        <v>2430</v>
      </c>
      <c r="L10" s="35">
        <f t="shared" si="4"/>
        <v>28257.919999999998</v>
      </c>
      <c r="M10" s="35">
        <v>24351.78</v>
      </c>
      <c r="N10" s="35"/>
      <c r="O10" s="35">
        <v>2980</v>
      </c>
      <c r="P10" s="35">
        <f t="shared" si="5"/>
        <v>27331.78</v>
      </c>
      <c r="Q10" s="36">
        <f t="shared" si="6"/>
        <v>74473.08</v>
      </c>
      <c r="R10" s="36">
        <f t="shared" si="0"/>
        <v>0</v>
      </c>
      <c r="S10" s="36">
        <f t="shared" si="0"/>
        <v>11880</v>
      </c>
      <c r="T10" s="36">
        <f t="shared" si="0"/>
        <v>86353.08</v>
      </c>
      <c r="U10" s="37">
        <v>27041.09</v>
      </c>
      <c r="V10" s="37">
        <v>0</v>
      </c>
      <c r="W10" s="37">
        <v>8690</v>
      </c>
      <c r="X10" s="37">
        <f t="shared" si="7"/>
        <v>35731.089999999997</v>
      </c>
      <c r="Y10" s="37">
        <v>28499.57</v>
      </c>
      <c r="Z10" s="37"/>
      <c r="AA10" s="37">
        <v>14310</v>
      </c>
      <c r="AB10" s="38">
        <f t="shared" si="8"/>
        <v>42809.57</v>
      </c>
      <c r="AC10" s="37">
        <v>21394.31</v>
      </c>
      <c r="AD10" s="37">
        <v>0</v>
      </c>
      <c r="AE10" s="37">
        <v>9950</v>
      </c>
      <c r="AF10" s="37">
        <f t="shared" si="9"/>
        <v>31344.31</v>
      </c>
      <c r="AG10" s="39">
        <f t="shared" si="10"/>
        <v>76934.97</v>
      </c>
      <c r="AH10" s="39">
        <f t="shared" si="1"/>
        <v>0</v>
      </c>
      <c r="AI10" s="39">
        <f t="shared" si="1"/>
        <v>32950</v>
      </c>
      <c r="AJ10" s="39">
        <f t="shared" si="11"/>
        <v>109884.97</v>
      </c>
      <c r="AK10" s="39">
        <f t="shared" si="12"/>
        <v>151408.04999999999</v>
      </c>
      <c r="AL10" s="39">
        <f t="shared" si="2"/>
        <v>0</v>
      </c>
      <c r="AM10" s="39">
        <f t="shared" si="2"/>
        <v>44830</v>
      </c>
      <c r="AN10" s="39">
        <f t="shared" si="13"/>
        <v>196238.05</v>
      </c>
      <c r="AO10" s="40">
        <v>19785.7</v>
      </c>
      <c r="AP10" s="40"/>
      <c r="AQ10" s="40">
        <v>8337.4</v>
      </c>
      <c r="AR10" s="40">
        <f t="shared" si="14"/>
        <v>28123.1</v>
      </c>
      <c r="AS10" s="40">
        <v>15227.05</v>
      </c>
      <c r="AT10" s="40"/>
      <c r="AU10" s="40">
        <v>13691.24</v>
      </c>
      <c r="AV10" s="40">
        <f t="shared" si="15"/>
        <v>28918.29</v>
      </c>
      <c r="AW10" s="40">
        <v>23190.959999999999</v>
      </c>
      <c r="AX10" s="40"/>
      <c r="AY10" s="40">
        <v>13728.06</v>
      </c>
      <c r="AZ10" s="40">
        <f t="shared" si="16"/>
        <v>36919.019999999997</v>
      </c>
      <c r="BA10" s="40">
        <f t="shared" si="17"/>
        <v>58203.71</v>
      </c>
      <c r="BB10" s="40">
        <f t="shared" si="17"/>
        <v>0</v>
      </c>
      <c r="BC10" s="40">
        <f t="shared" si="17"/>
        <v>35756.699999999997</v>
      </c>
      <c r="BD10" s="40">
        <f t="shared" si="18"/>
        <v>93960.41</v>
      </c>
      <c r="BE10" s="40" t="e">
        <f>#REF!</f>
        <v>#REF!</v>
      </c>
      <c r="BF10" s="40" t="e">
        <f>#REF!</f>
        <v>#REF!</v>
      </c>
      <c r="BG10" s="40" t="e">
        <f>#REF!</f>
        <v>#REF!</v>
      </c>
      <c r="BH10" s="40" t="e">
        <f t="shared" si="19"/>
        <v>#REF!</v>
      </c>
      <c r="BI10" s="43">
        <v>29164.3</v>
      </c>
      <c r="BJ10" s="43">
        <v>0</v>
      </c>
      <c r="BK10" s="43">
        <v>15800.62</v>
      </c>
      <c r="BL10" s="40">
        <f t="shared" si="20"/>
        <v>44964.92</v>
      </c>
      <c r="BM10" s="41">
        <v>34658.369999999995</v>
      </c>
      <c r="BN10" s="41">
        <v>0</v>
      </c>
      <c r="BO10" s="41">
        <v>18042.419999999998</v>
      </c>
      <c r="BP10" s="40">
        <v>52700.789999999994</v>
      </c>
      <c r="BQ10" s="42" t="e">
        <v>#REF!</v>
      </c>
      <c r="BR10" s="42" t="e">
        <v>#REF!</v>
      </c>
      <c r="BS10" s="42" t="e">
        <v>#REF!</v>
      </c>
      <c r="BT10" s="42" t="e">
        <v>#REF!</v>
      </c>
      <c r="BU10" s="42" t="e">
        <v>#REF!</v>
      </c>
      <c r="BV10" s="42" t="e">
        <v>#REF!</v>
      </c>
      <c r="BW10" s="42" t="e">
        <v>#REF!</v>
      </c>
      <c r="BX10" s="42" t="e">
        <v>#REF!</v>
      </c>
      <c r="BY10" s="42" t="e">
        <v>#REF!</v>
      </c>
      <c r="BZ10" s="42" t="e">
        <v>#REF!</v>
      </c>
      <c r="CA10" s="42" t="e">
        <v>#REF!</v>
      </c>
      <c r="CB10" s="42" t="e">
        <v>#REF!</v>
      </c>
      <c r="CC10" s="42" t="e">
        <v>#REF!</v>
      </c>
      <c r="CD10" s="42" t="e">
        <v>#REF!</v>
      </c>
      <c r="CE10" s="42" t="e">
        <v>#REF!</v>
      </c>
      <c r="CF10" s="42" t="e">
        <v>#REF!</v>
      </c>
      <c r="CG10" s="42" t="e">
        <v>#REF!</v>
      </c>
      <c r="CH10" s="42" t="e">
        <v>#REF!</v>
      </c>
      <c r="CI10" s="42" t="e">
        <v>#REF!</v>
      </c>
      <c r="CJ10" s="42" t="e">
        <v>#REF!</v>
      </c>
      <c r="CK10" s="42" t="e">
        <v>#REF!</v>
      </c>
      <c r="CL10" s="42" t="e">
        <v>#REF!</v>
      </c>
      <c r="CM10" s="42" t="e">
        <v>#REF!</v>
      </c>
      <c r="CN10" s="42" t="e">
        <v>#REF!</v>
      </c>
      <c r="CP10" s="41">
        <v>30414.190000000002</v>
      </c>
      <c r="CQ10" s="41">
        <v>0</v>
      </c>
      <c r="CR10" s="41">
        <v>35596.089999999997</v>
      </c>
      <c r="CS10" s="40">
        <v>66010.28</v>
      </c>
    </row>
    <row r="11" spans="1:97" x14ac:dyDescent="0.2">
      <c r="A11" s="32">
        <v>5</v>
      </c>
      <c r="B11" s="44" t="s">
        <v>43</v>
      </c>
      <c r="C11" s="45" t="s">
        <v>39</v>
      </c>
      <c r="D11" s="46" t="s">
        <v>44</v>
      </c>
      <c r="E11" s="47">
        <v>36295.129999999997</v>
      </c>
      <c r="F11" s="47">
        <v>0</v>
      </c>
      <c r="G11" s="47">
        <v>0</v>
      </c>
      <c r="H11" s="47">
        <f t="shared" si="3"/>
        <v>36295.129999999997</v>
      </c>
      <c r="I11" s="47">
        <v>37985.81</v>
      </c>
      <c r="J11" s="47"/>
      <c r="K11" s="47"/>
      <c r="L11" s="47">
        <f t="shared" si="4"/>
        <v>37985.81</v>
      </c>
      <c r="M11" s="47">
        <v>65899.17</v>
      </c>
      <c r="N11" s="47"/>
      <c r="O11" s="47"/>
      <c r="P11" s="47">
        <f t="shared" si="5"/>
        <v>65899.17</v>
      </c>
      <c r="Q11" s="48">
        <f t="shared" si="6"/>
        <v>140180.10999999999</v>
      </c>
      <c r="R11" s="48">
        <f t="shared" si="0"/>
        <v>0</v>
      </c>
      <c r="S11" s="48">
        <f t="shared" si="0"/>
        <v>0</v>
      </c>
      <c r="T11" s="48">
        <f t="shared" si="0"/>
        <v>140180.10999999999</v>
      </c>
      <c r="U11" s="49">
        <v>32458.7</v>
      </c>
      <c r="V11" s="49">
        <v>0</v>
      </c>
      <c r="W11" s="49">
        <v>0</v>
      </c>
      <c r="X11" s="49">
        <f t="shared" si="7"/>
        <v>32458.7</v>
      </c>
      <c r="Y11" s="49">
        <v>59752.54</v>
      </c>
      <c r="Z11" s="49"/>
      <c r="AA11" s="49"/>
      <c r="AB11" s="50">
        <f t="shared" si="8"/>
        <v>59752.54</v>
      </c>
      <c r="AC11" s="49">
        <v>46473.37</v>
      </c>
      <c r="AD11" s="49">
        <v>0</v>
      </c>
      <c r="AE11" s="49">
        <v>0</v>
      </c>
      <c r="AF11" s="49">
        <f t="shared" si="9"/>
        <v>46473.37</v>
      </c>
      <c r="AG11" s="51">
        <f t="shared" si="10"/>
        <v>138684.61000000002</v>
      </c>
      <c r="AH11" s="51">
        <f t="shared" si="1"/>
        <v>0</v>
      </c>
      <c r="AI11" s="51">
        <f t="shared" si="1"/>
        <v>0</v>
      </c>
      <c r="AJ11" s="51">
        <f t="shared" si="11"/>
        <v>138684.61000000002</v>
      </c>
      <c r="AK11" s="51">
        <f t="shared" si="12"/>
        <v>278864.71999999997</v>
      </c>
      <c r="AL11" s="51">
        <f t="shared" si="2"/>
        <v>0</v>
      </c>
      <c r="AM11" s="51">
        <f t="shared" si="2"/>
        <v>0</v>
      </c>
      <c r="AN11" s="51">
        <f t="shared" si="13"/>
        <v>278864.71999999997</v>
      </c>
      <c r="AO11" s="52">
        <v>32535.18</v>
      </c>
      <c r="AP11" s="52"/>
      <c r="AQ11" s="52"/>
      <c r="AR11" s="52">
        <f t="shared" si="14"/>
        <v>32535.18</v>
      </c>
      <c r="AS11" s="52">
        <v>36348.22</v>
      </c>
      <c r="AT11" s="52"/>
      <c r="AU11" s="52"/>
      <c r="AV11" s="52">
        <f t="shared" si="15"/>
        <v>36348.22</v>
      </c>
      <c r="AW11" s="52">
        <v>33903.81</v>
      </c>
      <c r="AX11" s="52"/>
      <c r="AY11" s="52"/>
      <c r="AZ11" s="52">
        <f t="shared" si="16"/>
        <v>33903.81</v>
      </c>
      <c r="BA11" s="52">
        <f t="shared" si="17"/>
        <v>102787.20999999999</v>
      </c>
      <c r="BB11" s="52">
        <f t="shared" si="17"/>
        <v>0</v>
      </c>
      <c r="BC11" s="52">
        <f t="shared" si="17"/>
        <v>0</v>
      </c>
      <c r="BD11" s="52">
        <f t="shared" si="18"/>
        <v>102787.20999999999</v>
      </c>
      <c r="BE11" s="52" t="e">
        <f>#REF!</f>
        <v>#REF!</v>
      </c>
      <c r="BF11" s="52" t="e">
        <f>#REF!</f>
        <v>#REF!</v>
      </c>
      <c r="BG11" s="52" t="e">
        <f>#REF!</f>
        <v>#REF!</v>
      </c>
      <c r="BH11" s="52" t="e">
        <f t="shared" si="19"/>
        <v>#REF!</v>
      </c>
      <c r="BI11" s="53">
        <v>87862.82</v>
      </c>
      <c r="BJ11" s="53">
        <v>0</v>
      </c>
      <c r="BK11" s="53">
        <v>0</v>
      </c>
      <c r="BL11" s="52">
        <f t="shared" si="20"/>
        <v>87862.82</v>
      </c>
      <c r="BM11" s="54">
        <v>96538.110000000015</v>
      </c>
      <c r="BN11" s="54">
        <v>0</v>
      </c>
      <c r="BO11" s="54">
        <v>0</v>
      </c>
      <c r="BP11" s="52">
        <v>96538.110000000015</v>
      </c>
      <c r="BQ11" s="42" t="e">
        <v>#REF!</v>
      </c>
      <c r="BR11" s="42" t="e">
        <v>#REF!</v>
      </c>
      <c r="BS11" s="42" t="e">
        <v>#REF!</v>
      </c>
      <c r="BT11" s="42" t="e">
        <v>#REF!</v>
      </c>
      <c r="BU11" s="42" t="e">
        <v>#REF!</v>
      </c>
      <c r="BV11" s="42" t="e">
        <v>#REF!</v>
      </c>
      <c r="BW11" s="42" t="e">
        <v>#REF!</v>
      </c>
      <c r="BX11" s="42" t="e">
        <v>#REF!</v>
      </c>
      <c r="BY11" s="42" t="e">
        <v>#REF!</v>
      </c>
      <c r="BZ11" s="42" t="e">
        <v>#REF!</v>
      </c>
      <c r="CA11" s="42" t="e">
        <v>#REF!</v>
      </c>
      <c r="CB11" s="42" t="e">
        <v>#REF!</v>
      </c>
      <c r="CC11" s="42" t="e">
        <v>#REF!</v>
      </c>
      <c r="CD11" s="42" t="e">
        <v>#REF!</v>
      </c>
      <c r="CE11" s="42" t="e">
        <v>#REF!</v>
      </c>
      <c r="CF11" s="42" t="e">
        <v>#REF!</v>
      </c>
      <c r="CG11" s="42" t="e">
        <v>#REF!</v>
      </c>
      <c r="CH11" s="42" t="e">
        <v>#REF!</v>
      </c>
      <c r="CI11" s="42" t="e">
        <v>#REF!</v>
      </c>
      <c r="CJ11" s="42" t="e">
        <v>#REF!</v>
      </c>
      <c r="CK11" s="42" t="e">
        <v>#REF!</v>
      </c>
      <c r="CL11" s="42" t="e">
        <v>#REF!</v>
      </c>
      <c r="CM11" s="42" t="e">
        <v>#REF!</v>
      </c>
      <c r="CN11" s="42" t="e">
        <v>#REF!</v>
      </c>
      <c r="CP11" s="54">
        <v>0</v>
      </c>
      <c r="CQ11" s="54">
        <v>0</v>
      </c>
      <c r="CR11" s="54">
        <v>0</v>
      </c>
      <c r="CS11" s="52">
        <v>0</v>
      </c>
    </row>
    <row r="12" spans="1:97" x14ac:dyDescent="0.2">
      <c r="A12" s="32">
        <v>6</v>
      </c>
      <c r="B12" s="32" t="s">
        <v>45</v>
      </c>
      <c r="C12" s="33" t="s">
        <v>39</v>
      </c>
      <c r="D12" s="34" t="s">
        <v>46</v>
      </c>
      <c r="E12" s="35">
        <v>319927.8</v>
      </c>
      <c r="F12" s="35">
        <v>0</v>
      </c>
      <c r="G12" s="35">
        <v>0</v>
      </c>
      <c r="H12" s="35">
        <f t="shared" si="3"/>
        <v>319927.8</v>
      </c>
      <c r="I12" s="35">
        <v>348873.57</v>
      </c>
      <c r="J12" s="35">
        <v>0</v>
      </c>
      <c r="K12" s="35">
        <v>0</v>
      </c>
      <c r="L12" s="35">
        <f t="shared" si="4"/>
        <v>348873.57</v>
      </c>
      <c r="M12" s="35">
        <v>361302.45</v>
      </c>
      <c r="N12" s="35"/>
      <c r="O12" s="35"/>
      <c r="P12" s="35">
        <f t="shared" si="5"/>
        <v>361302.45</v>
      </c>
      <c r="Q12" s="36">
        <f t="shared" si="6"/>
        <v>1030103.8200000001</v>
      </c>
      <c r="R12" s="36">
        <f t="shared" si="0"/>
        <v>0</v>
      </c>
      <c r="S12" s="36">
        <f t="shared" si="0"/>
        <v>0</v>
      </c>
      <c r="T12" s="36">
        <f t="shared" si="0"/>
        <v>1030103.8200000001</v>
      </c>
      <c r="U12" s="37">
        <v>316934.51</v>
      </c>
      <c r="V12" s="37">
        <v>0</v>
      </c>
      <c r="W12" s="37">
        <v>0</v>
      </c>
      <c r="X12" s="37">
        <f t="shared" si="7"/>
        <v>316934.51</v>
      </c>
      <c r="Y12" s="37">
        <v>362299.18</v>
      </c>
      <c r="Z12" s="37"/>
      <c r="AA12" s="37"/>
      <c r="AB12" s="38">
        <f t="shared" si="8"/>
        <v>362299.18</v>
      </c>
      <c r="AC12" s="37">
        <v>349941.9</v>
      </c>
      <c r="AD12" s="37">
        <v>0</v>
      </c>
      <c r="AE12" s="37">
        <v>0</v>
      </c>
      <c r="AF12" s="37">
        <f t="shared" si="9"/>
        <v>349941.9</v>
      </c>
      <c r="AG12" s="39">
        <f t="shared" si="10"/>
        <v>1029175.59</v>
      </c>
      <c r="AH12" s="39">
        <f t="shared" si="1"/>
        <v>0</v>
      </c>
      <c r="AI12" s="39">
        <f t="shared" si="1"/>
        <v>0</v>
      </c>
      <c r="AJ12" s="39">
        <f t="shared" si="11"/>
        <v>1029175.59</v>
      </c>
      <c r="AK12" s="39">
        <f t="shared" si="12"/>
        <v>2059279.4100000001</v>
      </c>
      <c r="AL12" s="39">
        <f t="shared" si="2"/>
        <v>0</v>
      </c>
      <c r="AM12" s="39">
        <f t="shared" si="2"/>
        <v>0</v>
      </c>
      <c r="AN12" s="39">
        <f t="shared" si="13"/>
        <v>2059279.4100000001</v>
      </c>
      <c r="AO12" s="40">
        <v>368385.84</v>
      </c>
      <c r="AP12" s="40"/>
      <c r="AQ12" s="40"/>
      <c r="AR12" s="40">
        <f t="shared" si="14"/>
        <v>368385.84</v>
      </c>
      <c r="AS12" s="40">
        <v>391249.62</v>
      </c>
      <c r="AT12" s="40"/>
      <c r="AU12" s="40"/>
      <c r="AV12" s="40">
        <f t="shared" si="15"/>
        <v>391249.62</v>
      </c>
      <c r="AW12" s="40">
        <v>444011.84</v>
      </c>
      <c r="AX12" s="40"/>
      <c r="AY12" s="40"/>
      <c r="AZ12" s="40">
        <f t="shared" si="16"/>
        <v>444011.84</v>
      </c>
      <c r="BA12" s="40">
        <f t="shared" si="17"/>
        <v>1203647.3</v>
      </c>
      <c r="BB12" s="40">
        <f t="shared" si="17"/>
        <v>0</v>
      </c>
      <c r="BC12" s="40">
        <f t="shared" si="17"/>
        <v>0</v>
      </c>
      <c r="BD12" s="40">
        <f t="shared" si="18"/>
        <v>1203647.3</v>
      </c>
      <c r="BE12" s="40" t="e">
        <f>#REF!</f>
        <v>#REF!</v>
      </c>
      <c r="BF12" s="40" t="e">
        <f>#REF!</f>
        <v>#REF!</v>
      </c>
      <c r="BG12" s="40" t="e">
        <f>#REF!</f>
        <v>#REF!</v>
      </c>
      <c r="BH12" s="40" t="e">
        <f t="shared" si="19"/>
        <v>#REF!</v>
      </c>
      <c r="BI12" s="43">
        <v>314858.96000000002</v>
      </c>
      <c r="BJ12" s="43">
        <v>0</v>
      </c>
      <c r="BK12" s="43">
        <v>0</v>
      </c>
      <c r="BL12" s="40">
        <f t="shared" si="20"/>
        <v>314858.96000000002</v>
      </c>
      <c r="BM12" s="41">
        <v>314141.83</v>
      </c>
      <c r="BN12" s="41">
        <v>0</v>
      </c>
      <c r="BO12" s="41">
        <v>0</v>
      </c>
      <c r="BP12" s="40">
        <v>314141.83</v>
      </c>
      <c r="BQ12" s="42" t="e">
        <v>#REF!</v>
      </c>
      <c r="BR12" s="42" t="e">
        <v>#REF!</v>
      </c>
      <c r="BS12" s="42" t="e">
        <v>#REF!</v>
      </c>
      <c r="BT12" s="42" t="e">
        <v>#REF!</v>
      </c>
      <c r="BU12" s="42" t="e">
        <v>#REF!</v>
      </c>
      <c r="BV12" s="42" t="e">
        <v>#REF!</v>
      </c>
      <c r="BW12" s="42" t="e">
        <v>#REF!</v>
      </c>
      <c r="BX12" s="42" t="e">
        <v>#REF!</v>
      </c>
      <c r="BY12" s="42" t="e">
        <v>#REF!</v>
      </c>
      <c r="BZ12" s="42" t="e">
        <v>#REF!</v>
      </c>
      <c r="CA12" s="42" t="e">
        <v>#REF!</v>
      </c>
      <c r="CB12" s="42" t="e">
        <v>#REF!</v>
      </c>
      <c r="CC12" s="42" t="e">
        <v>#REF!</v>
      </c>
      <c r="CD12" s="42" t="e">
        <v>#REF!</v>
      </c>
      <c r="CE12" s="42" t="e">
        <v>#REF!</v>
      </c>
      <c r="CF12" s="42" t="e">
        <v>#REF!</v>
      </c>
      <c r="CG12" s="42" t="e">
        <v>#REF!</v>
      </c>
      <c r="CH12" s="42" t="e">
        <v>#REF!</v>
      </c>
      <c r="CI12" s="42" t="e">
        <v>#REF!</v>
      </c>
      <c r="CJ12" s="42" t="e">
        <v>#REF!</v>
      </c>
      <c r="CK12" s="42" t="e">
        <v>#REF!</v>
      </c>
      <c r="CL12" s="42" t="e">
        <v>#REF!</v>
      </c>
      <c r="CM12" s="42" t="e">
        <v>#REF!</v>
      </c>
      <c r="CN12" s="42" t="e">
        <v>#REF!</v>
      </c>
      <c r="CP12" s="41">
        <v>275718.77999999997</v>
      </c>
      <c r="CQ12" s="41">
        <v>0</v>
      </c>
      <c r="CR12" s="41">
        <v>0</v>
      </c>
      <c r="CS12" s="40">
        <v>275718.77999999997</v>
      </c>
    </row>
    <row r="13" spans="1:97" x14ac:dyDescent="0.2">
      <c r="A13" s="32">
        <v>7</v>
      </c>
      <c r="B13" s="32" t="s">
        <v>47</v>
      </c>
      <c r="C13" s="33" t="s">
        <v>33</v>
      </c>
      <c r="D13" s="34" t="s">
        <v>48</v>
      </c>
      <c r="E13" s="35">
        <v>266254.59999999998</v>
      </c>
      <c r="F13" s="35">
        <v>0</v>
      </c>
      <c r="G13" s="35">
        <v>550420</v>
      </c>
      <c r="H13" s="35">
        <f t="shared" si="3"/>
        <v>816674.6</v>
      </c>
      <c r="I13" s="35">
        <v>273912.19</v>
      </c>
      <c r="J13" s="35"/>
      <c r="K13" s="35">
        <v>610865</v>
      </c>
      <c r="L13" s="35">
        <f t="shared" si="4"/>
        <v>884777.19</v>
      </c>
      <c r="M13" s="35">
        <v>286643.48</v>
      </c>
      <c r="N13" s="35"/>
      <c r="O13" s="35">
        <v>701215</v>
      </c>
      <c r="P13" s="35">
        <f t="shared" si="5"/>
        <v>987858.48</v>
      </c>
      <c r="Q13" s="36">
        <f t="shared" si="6"/>
        <v>826810.27</v>
      </c>
      <c r="R13" s="36">
        <f t="shared" si="0"/>
        <v>0</v>
      </c>
      <c r="S13" s="36">
        <f t="shared" si="0"/>
        <v>1862500</v>
      </c>
      <c r="T13" s="36">
        <f t="shared" si="0"/>
        <v>2689310.27</v>
      </c>
      <c r="U13" s="37">
        <v>298265.46999999997</v>
      </c>
      <c r="V13" s="37">
        <v>0</v>
      </c>
      <c r="W13" s="37">
        <v>540819</v>
      </c>
      <c r="X13" s="37">
        <f t="shared" si="7"/>
        <v>839084.47</v>
      </c>
      <c r="Y13" s="37">
        <v>330130.27</v>
      </c>
      <c r="Z13" s="37">
        <v>0</v>
      </c>
      <c r="AA13" s="37">
        <v>717760</v>
      </c>
      <c r="AB13" s="38">
        <f t="shared" si="8"/>
        <v>1047890.27</v>
      </c>
      <c r="AC13" s="37">
        <v>313798.43</v>
      </c>
      <c r="AD13" s="37">
        <v>0</v>
      </c>
      <c r="AE13" s="37">
        <v>580364</v>
      </c>
      <c r="AF13" s="37">
        <f t="shared" si="9"/>
        <v>894162.42999999993</v>
      </c>
      <c r="AG13" s="39">
        <f t="shared" si="10"/>
        <v>942194.16999999993</v>
      </c>
      <c r="AH13" s="39">
        <f t="shared" si="1"/>
        <v>0</v>
      </c>
      <c r="AI13" s="39">
        <f t="shared" si="1"/>
        <v>1838943</v>
      </c>
      <c r="AJ13" s="39">
        <f t="shared" si="11"/>
        <v>2781137.17</v>
      </c>
      <c r="AK13" s="39">
        <f t="shared" si="12"/>
        <v>1769004.44</v>
      </c>
      <c r="AL13" s="39">
        <f t="shared" si="2"/>
        <v>0</v>
      </c>
      <c r="AM13" s="39">
        <f t="shared" si="2"/>
        <v>3701443</v>
      </c>
      <c r="AN13" s="39">
        <f t="shared" si="13"/>
        <v>5470447.4399999995</v>
      </c>
      <c r="AO13" s="40">
        <v>384513.77</v>
      </c>
      <c r="AP13" s="40"/>
      <c r="AQ13" s="40">
        <v>676803.6</v>
      </c>
      <c r="AR13" s="40">
        <f t="shared" si="14"/>
        <v>1061317.3700000001</v>
      </c>
      <c r="AS13" s="40">
        <v>383419.07</v>
      </c>
      <c r="AT13" s="40"/>
      <c r="AU13" s="40">
        <v>668403.57999999996</v>
      </c>
      <c r="AV13" s="40">
        <f t="shared" si="15"/>
        <v>1051822.6499999999</v>
      </c>
      <c r="AW13" s="40">
        <v>375052.94</v>
      </c>
      <c r="AX13" s="40"/>
      <c r="AY13" s="40">
        <v>666993.86</v>
      </c>
      <c r="AZ13" s="40">
        <f t="shared" si="16"/>
        <v>1042046.8</v>
      </c>
      <c r="BA13" s="40">
        <f t="shared" si="17"/>
        <v>1142985.78</v>
      </c>
      <c r="BB13" s="40">
        <f t="shared" si="17"/>
        <v>0</v>
      </c>
      <c r="BC13" s="40">
        <f t="shared" si="17"/>
        <v>2012201.04</v>
      </c>
      <c r="BD13" s="40">
        <f t="shared" si="18"/>
        <v>3155186.8200000003</v>
      </c>
      <c r="BE13" s="40" t="e">
        <f>#REF!</f>
        <v>#REF!</v>
      </c>
      <c r="BF13" s="40" t="e">
        <f>#REF!</f>
        <v>#REF!</v>
      </c>
      <c r="BG13" s="40" t="e">
        <f>#REF!</f>
        <v>#REF!</v>
      </c>
      <c r="BH13" s="40" t="e">
        <f t="shared" si="19"/>
        <v>#REF!</v>
      </c>
      <c r="BI13" s="43">
        <v>388148.91</v>
      </c>
      <c r="BJ13" s="43">
        <v>0</v>
      </c>
      <c r="BK13" s="43">
        <v>848080.74</v>
      </c>
      <c r="BL13" s="40">
        <f t="shared" si="20"/>
        <v>1236229.6499999999</v>
      </c>
      <c r="BM13" s="41">
        <v>391071.93000000005</v>
      </c>
      <c r="BN13" s="41">
        <v>0</v>
      </c>
      <c r="BO13" s="41">
        <v>848614.88</v>
      </c>
      <c r="BP13" s="40">
        <v>1239686.81</v>
      </c>
      <c r="BQ13" s="42" t="e">
        <v>#REF!</v>
      </c>
      <c r="BR13" s="42" t="e">
        <v>#REF!</v>
      </c>
      <c r="BS13" s="42" t="e">
        <v>#REF!</v>
      </c>
      <c r="BT13" s="42" t="e">
        <v>#REF!</v>
      </c>
      <c r="BU13" s="42" t="e">
        <v>#REF!</v>
      </c>
      <c r="BV13" s="42" t="e">
        <v>#REF!</v>
      </c>
      <c r="BW13" s="42" t="e">
        <v>#REF!</v>
      </c>
      <c r="BX13" s="42" t="e">
        <v>#REF!</v>
      </c>
      <c r="BY13" s="42" t="e">
        <v>#REF!</v>
      </c>
      <c r="BZ13" s="42" t="e">
        <v>#REF!</v>
      </c>
      <c r="CA13" s="42" t="e">
        <v>#REF!</v>
      </c>
      <c r="CB13" s="42" t="e">
        <v>#REF!</v>
      </c>
      <c r="CC13" s="42" t="e">
        <v>#REF!</v>
      </c>
      <c r="CD13" s="42" t="e">
        <v>#REF!</v>
      </c>
      <c r="CE13" s="42" t="e">
        <v>#REF!</v>
      </c>
      <c r="CF13" s="42" t="e">
        <v>#REF!</v>
      </c>
      <c r="CG13" s="42" t="e">
        <v>#REF!</v>
      </c>
      <c r="CH13" s="42" t="e">
        <v>#REF!</v>
      </c>
      <c r="CI13" s="42" t="e">
        <v>#REF!</v>
      </c>
      <c r="CJ13" s="42" t="e">
        <v>#REF!</v>
      </c>
      <c r="CK13" s="42" t="e">
        <v>#REF!</v>
      </c>
      <c r="CL13" s="42" t="e">
        <v>#REF!</v>
      </c>
      <c r="CM13" s="42" t="e">
        <v>#REF!</v>
      </c>
      <c r="CN13" s="42" t="e">
        <v>#REF!</v>
      </c>
      <c r="CP13" s="41">
        <v>343300.89</v>
      </c>
      <c r="CQ13" s="41">
        <v>0</v>
      </c>
      <c r="CR13" s="41">
        <v>736156.24</v>
      </c>
      <c r="CS13" s="40">
        <v>1079457.1299999999</v>
      </c>
    </row>
    <row r="14" spans="1:97" x14ac:dyDescent="0.2">
      <c r="A14" s="32">
        <v>8</v>
      </c>
      <c r="B14" s="32" t="s">
        <v>49</v>
      </c>
      <c r="C14" s="33" t="s">
        <v>33</v>
      </c>
      <c r="D14" s="34" t="s">
        <v>50</v>
      </c>
      <c r="E14" s="35">
        <v>111279.7</v>
      </c>
      <c r="F14" s="35">
        <v>1280</v>
      </c>
      <c r="G14" s="35">
        <v>14197</v>
      </c>
      <c r="H14" s="35">
        <f t="shared" si="3"/>
        <v>126756.7</v>
      </c>
      <c r="I14" s="35">
        <v>113105.82</v>
      </c>
      <c r="J14" s="35">
        <v>1400</v>
      </c>
      <c r="K14" s="35">
        <v>17987</v>
      </c>
      <c r="L14" s="35">
        <f t="shared" si="4"/>
        <v>132492.82</v>
      </c>
      <c r="M14" s="35">
        <v>129564.43</v>
      </c>
      <c r="N14" s="35">
        <v>1360</v>
      </c>
      <c r="O14" s="35">
        <v>19493</v>
      </c>
      <c r="P14" s="35">
        <f t="shared" si="5"/>
        <v>150417.43</v>
      </c>
      <c r="Q14" s="36">
        <f t="shared" si="6"/>
        <v>353949.95</v>
      </c>
      <c r="R14" s="36">
        <f t="shared" si="0"/>
        <v>4040</v>
      </c>
      <c r="S14" s="36">
        <f t="shared" si="0"/>
        <v>51677</v>
      </c>
      <c r="T14" s="36">
        <f t="shared" si="0"/>
        <v>409666.95</v>
      </c>
      <c r="U14" s="37">
        <v>106883.86</v>
      </c>
      <c r="V14" s="37">
        <v>1360</v>
      </c>
      <c r="W14" s="37">
        <v>15384</v>
      </c>
      <c r="X14" s="37">
        <f t="shared" si="7"/>
        <v>123627.86</v>
      </c>
      <c r="Y14" s="37">
        <v>104178.31</v>
      </c>
      <c r="Z14" s="37">
        <v>1400</v>
      </c>
      <c r="AA14" s="37">
        <v>17274</v>
      </c>
      <c r="AB14" s="38">
        <f t="shared" si="8"/>
        <v>122852.31</v>
      </c>
      <c r="AC14" s="37">
        <v>87162.02</v>
      </c>
      <c r="AD14" s="37">
        <v>1280</v>
      </c>
      <c r="AE14" s="37">
        <v>12153</v>
      </c>
      <c r="AF14" s="37">
        <f t="shared" si="9"/>
        <v>100595.02</v>
      </c>
      <c r="AG14" s="39">
        <f t="shared" si="10"/>
        <v>298224.19</v>
      </c>
      <c r="AH14" s="39">
        <f t="shared" si="1"/>
        <v>4040</v>
      </c>
      <c r="AI14" s="39">
        <f t="shared" si="1"/>
        <v>44811</v>
      </c>
      <c r="AJ14" s="39">
        <f t="shared" si="11"/>
        <v>347075.19</v>
      </c>
      <c r="AK14" s="39">
        <f t="shared" si="12"/>
        <v>652174.14</v>
      </c>
      <c r="AL14" s="39">
        <f t="shared" si="2"/>
        <v>8080</v>
      </c>
      <c r="AM14" s="39">
        <f t="shared" si="2"/>
        <v>96488</v>
      </c>
      <c r="AN14" s="39">
        <f t="shared" si="13"/>
        <v>756742.14</v>
      </c>
      <c r="AO14" s="40">
        <v>60470.96</v>
      </c>
      <c r="AP14" s="40"/>
      <c r="AQ14" s="40">
        <v>13042.99</v>
      </c>
      <c r="AR14" s="40">
        <f t="shared" si="14"/>
        <v>73513.95</v>
      </c>
      <c r="AS14" s="40">
        <v>60338.07</v>
      </c>
      <c r="AT14" s="40"/>
      <c r="AU14" s="40">
        <v>11771.07</v>
      </c>
      <c r="AV14" s="40">
        <f t="shared" si="15"/>
        <v>72109.14</v>
      </c>
      <c r="AW14" s="40">
        <v>85176.3</v>
      </c>
      <c r="AX14" s="40"/>
      <c r="AY14" s="40">
        <v>14849.91</v>
      </c>
      <c r="AZ14" s="40">
        <f t="shared" si="16"/>
        <v>100026.21</v>
      </c>
      <c r="BA14" s="40">
        <f t="shared" si="17"/>
        <v>205985.33000000002</v>
      </c>
      <c r="BB14" s="40">
        <f t="shared" si="17"/>
        <v>0</v>
      </c>
      <c r="BC14" s="40">
        <f t="shared" si="17"/>
        <v>39663.97</v>
      </c>
      <c r="BD14" s="40">
        <f t="shared" si="18"/>
        <v>245649.30000000002</v>
      </c>
      <c r="BE14" s="40" t="e">
        <f>#REF!</f>
        <v>#REF!</v>
      </c>
      <c r="BF14" s="40" t="e">
        <f>#REF!</f>
        <v>#REF!</v>
      </c>
      <c r="BG14" s="40" t="e">
        <f>#REF!</f>
        <v>#REF!</v>
      </c>
      <c r="BH14" s="40" t="e">
        <f t="shared" si="19"/>
        <v>#REF!</v>
      </c>
      <c r="BI14" s="43">
        <v>190153.15</v>
      </c>
      <c r="BJ14" s="43">
        <v>0</v>
      </c>
      <c r="BK14" s="43">
        <v>18075.080000000002</v>
      </c>
      <c r="BL14" s="40">
        <f t="shared" si="20"/>
        <v>208228.22999999998</v>
      </c>
      <c r="BM14" s="41">
        <v>209726.78</v>
      </c>
      <c r="BN14" s="41">
        <v>0</v>
      </c>
      <c r="BO14" s="41">
        <v>18042.419999999998</v>
      </c>
      <c r="BP14" s="40">
        <v>227769.2</v>
      </c>
      <c r="BQ14" s="42" t="e">
        <v>#REF!</v>
      </c>
      <c r="BR14" s="42" t="e">
        <v>#REF!</v>
      </c>
      <c r="BS14" s="42" t="e">
        <v>#REF!</v>
      </c>
      <c r="BT14" s="42" t="e">
        <v>#REF!</v>
      </c>
      <c r="BU14" s="42" t="e">
        <v>#REF!</v>
      </c>
      <c r="BV14" s="42" t="e">
        <v>#REF!</v>
      </c>
      <c r="BW14" s="42" t="e">
        <v>#REF!</v>
      </c>
      <c r="BX14" s="42" t="e">
        <v>#REF!</v>
      </c>
      <c r="BY14" s="42" t="e">
        <v>#REF!</v>
      </c>
      <c r="BZ14" s="42" t="e">
        <v>#REF!</v>
      </c>
      <c r="CA14" s="42" t="e">
        <v>#REF!</v>
      </c>
      <c r="CB14" s="42" t="e">
        <v>#REF!</v>
      </c>
      <c r="CC14" s="42" t="e">
        <v>#REF!</v>
      </c>
      <c r="CD14" s="42" t="e">
        <v>#REF!</v>
      </c>
      <c r="CE14" s="42" t="e">
        <v>#REF!</v>
      </c>
      <c r="CF14" s="42" t="e">
        <v>#REF!</v>
      </c>
      <c r="CG14" s="42" t="e">
        <v>#REF!</v>
      </c>
      <c r="CH14" s="42" t="e">
        <v>#REF!</v>
      </c>
      <c r="CI14" s="42" t="e">
        <v>#REF!</v>
      </c>
      <c r="CJ14" s="42" t="e">
        <v>#REF!</v>
      </c>
      <c r="CK14" s="42" t="e">
        <v>#REF!</v>
      </c>
      <c r="CL14" s="42" t="e">
        <v>#REF!</v>
      </c>
      <c r="CM14" s="42" t="e">
        <v>#REF!</v>
      </c>
      <c r="CN14" s="42" t="e">
        <v>#REF!</v>
      </c>
      <c r="CP14" s="41">
        <v>184034.58</v>
      </c>
      <c r="CQ14" s="41">
        <v>0</v>
      </c>
      <c r="CR14" s="41">
        <v>15410.5</v>
      </c>
      <c r="CS14" s="40">
        <v>199445.08</v>
      </c>
    </row>
    <row r="15" spans="1:97" x14ac:dyDescent="0.2">
      <c r="A15" s="32">
        <v>9</v>
      </c>
      <c r="B15" s="32" t="s">
        <v>51</v>
      </c>
      <c r="C15" s="33" t="s">
        <v>36</v>
      </c>
      <c r="D15" s="34" t="s">
        <v>52</v>
      </c>
      <c r="E15" s="35">
        <v>98348.09</v>
      </c>
      <c r="F15" s="35">
        <v>3200</v>
      </c>
      <c r="G15" s="35">
        <v>26992</v>
      </c>
      <c r="H15" s="35">
        <f t="shared" si="3"/>
        <v>128540.09</v>
      </c>
      <c r="I15" s="35">
        <v>114243.5</v>
      </c>
      <c r="J15" s="35">
        <v>2680</v>
      </c>
      <c r="K15" s="35">
        <v>29913</v>
      </c>
      <c r="L15" s="35">
        <f t="shared" si="4"/>
        <v>146836.5</v>
      </c>
      <c r="M15" s="35">
        <v>115074.73</v>
      </c>
      <c r="N15" s="35">
        <v>2360</v>
      </c>
      <c r="O15" s="35">
        <v>29667</v>
      </c>
      <c r="P15" s="35">
        <f t="shared" si="5"/>
        <v>147101.72999999998</v>
      </c>
      <c r="Q15" s="36">
        <f t="shared" si="6"/>
        <v>327666.32</v>
      </c>
      <c r="R15" s="36">
        <f t="shared" si="0"/>
        <v>8240</v>
      </c>
      <c r="S15" s="36">
        <f t="shared" si="0"/>
        <v>86572</v>
      </c>
      <c r="T15" s="36">
        <f t="shared" si="0"/>
        <v>422478.31999999995</v>
      </c>
      <c r="U15" s="37">
        <v>101786.55</v>
      </c>
      <c r="V15" s="37">
        <v>2440</v>
      </c>
      <c r="W15" s="37">
        <v>28633</v>
      </c>
      <c r="X15" s="37">
        <f t="shared" si="7"/>
        <v>132859.54999999999</v>
      </c>
      <c r="Y15" s="37">
        <v>112925.54</v>
      </c>
      <c r="Z15" s="37">
        <v>2720</v>
      </c>
      <c r="AA15" s="37">
        <v>29734</v>
      </c>
      <c r="AB15" s="38">
        <f t="shared" si="8"/>
        <v>145379.53999999998</v>
      </c>
      <c r="AC15" s="37">
        <v>100397.12</v>
      </c>
      <c r="AD15" s="37">
        <v>2560</v>
      </c>
      <c r="AE15" s="37">
        <v>23845</v>
      </c>
      <c r="AF15" s="37">
        <f t="shared" si="9"/>
        <v>126802.12</v>
      </c>
      <c r="AG15" s="39">
        <f t="shared" si="10"/>
        <v>315109.20999999996</v>
      </c>
      <c r="AH15" s="39">
        <f t="shared" si="1"/>
        <v>7720</v>
      </c>
      <c r="AI15" s="39">
        <f t="shared" si="1"/>
        <v>82212</v>
      </c>
      <c r="AJ15" s="39">
        <f t="shared" si="11"/>
        <v>405041.20999999996</v>
      </c>
      <c r="AK15" s="39">
        <f t="shared" si="12"/>
        <v>642775.53</v>
      </c>
      <c r="AL15" s="39">
        <f t="shared" si="2"/>
        <v>15960</v>
      </c>
      <c r="AM15" s="39">
        <f t="shared" si="2"/>
        <v>168784</v>
      </c>
      <c r="AN15" s="39">
        <f t="shared" si="13"/>
        <v>827519.53</v>
      </c>
      <c r="AO15" s="40">
        <v>136351.16</v>
      </c>
      <c r="AP15" s="40">
        <v>2483.6999999999998</v>
      </c>
      <c r="AQ15" s="40">
        <v>71943.520000000004</v>
      </c>
      <c r="AR15" s="40">
        <f t="shared" si="14"/>
        <v>210778.38</v>
      </c>
      <c r="AS15" s="40">
        <v>147226.15</v>
      </c>
      <c r="AT15" s="40">
        <v>3116.8</v>
      </c>
      <c r="AU15" s="40">
        <v>79721.72</v>
      </c>
      <c r="AV15" s="40">
        <f t="shared" si="15"/>
        <v>230064.66999999998</v>
      </c>
      <c r="AW15" s="40">
        <v>165457.9</v>
      </c>
      <c r="AX15" s="40">
        <v>3214.2</v>
      </c>
      <c r="AY15" s="40">
        <v>98809.46</v>
      </c>
      <c r="AZ15" s="40">
        <f t="shared" si="16"/>
        <v>267481.56</v>
      </c>
      <c r="BA15" s="40">
        <f t="shared" si="17"/>
        <v>449035.20999999996</v>
      </c>
      <c r="BB15" s="40">
        <f t="shared" si="17"/>
        <v>8814.7000000000007</v>
      </c>
      <c r="BC15" s="40">
        <f t="shared" si="17"/>
        <v>250474.7</v>
      </c>
      <c r="BD15" s="40">
        <f t="shared" si="18"/>
        <v>708324.61</v>
      </c>
      <c r="BE15" s="40" t="e">
        <f>#REF!</f>
        <v>#REF!</v>
      </c>
      <c r="BF15" s="40" t="e">
        <f>#REF!</f>
        <v>#REF!</v>
      </c>
      <c r="BG15" s="40" t="e">
        <f>#REF!</f>
        <v>#REF!</v>
      </c>
      <c r="BH15" s="40" t="e">
        <f t="shared" si="19"/>
        <v>#REF!</v>
      </c>
      <c r="BI15" s="43">
        <v>126595.58</v>
      </c>
      <c r="BJ15" s="43">
        <v>3447.93</v>
      </c>
      <c r="BK15" s="43">
        <v>81388.62</v>
      </c>
      <c r="BL15" s="40">
        <f t="shared" si="20"/>
        <v>211432.13</v>
      </c>
      <c r="BM15" s="41">
        <v>127399.73999999999</v>
      </c>
      <c r="BN15" s="41">
        <v>2814.74</v>
      </c>
      <c r="BO15" s="41">
        <v>83801.009999999995</v>
      </c>
      <c r="BP15" s="40">
        <v>214015.49</v>
      </c>
      <c r="BQ15" s="42" t="e">
        <v>#REF!</v>
      </c>
      <c r="BR15" s="42" t="e">
        <v>#REF!</v>
      </c>
      <c r="BS15" s="42" t="e">
        <v>#REF!</v>
      </c>
      <c r="BT15" s="42" t="e">
        <v>#REF!</v>
      </c>
      <c r="BU15" s="42" t="e">
        <v>#REF!</v>
      </c>
      <c r="BV15" s="42" t="e">
        <v>#REF!</v>
      </c>
      <c r="BW15" s="42" t="e">
        <v>#REF!</v>
      </c>
      <c r="BX15" s="42" t="e">
        <v>#REF!</v>
      </c>
      <c r="BY15" s="42" t="e">
        <v>#REF!</v>
      </c>
      <c r="BZ15" s="42" t="e">
        <v>#REF!</v>
      </c>
      <c r="CA15" s="42" t="e">
        <v>#REF!</v>
      </c>
      <c r="CB15" s="42" t="e">
        <v>#REF!</v>
      </c>
      <c r="CC15" s="42" t="e">
        <v>#REF!</v>
      </c>
      <c r="CD15" s="42" t="e">
        <v>#REF!</v>
      </c>
      <c r="CE15" s="42" t="e">
        <v>#REF!</v>
      </c>
      <c r="CF15" s="42" t="e">
        <v>#REF!</v>
      </c>
      <c r="CG15" s="42" t="e">
        <v>#REF!</v>
      </c>
      <c r="CH15" s="42" t="e">
        <v>#REF!</v>
      </c>
      <c r="CI15" s="42" t="e">
        <v>#REF!</v>
      </c>
      <c r="CJ15" s="42" t="e">
        <v>#REF!</v>
      </c>
      <c r="CK15" s="42" t="e">
        <v>#REF!</v>
      </c>
      <c r="CL15" s="42" t="e">
        <v>#REF!</v>
      </c>
      <c r="CM15" s="42" t="e">
        <v>#REF!</v>
      </c>
      <c r="CN15" s="42" t="e">
        <v>#REF!</v>
      </c>
      <c r="CP15" s="41">
        <v>111802.17</v>
      </c>
      <c r="CQ15" s="41">
        <v>2473.87</v>
      </c>
      <c r="CR15" s="41">
        <v>71982.58</v>
      </c>
      <c r="CS15" s="40">
        <v>186258.62</v>
      </c>
    </row>
    <row r="16" spans="1:97" ht="22.5" x14ac:dyDescent="0.2">
      <c r="A16" s="32">
        <v>10</v>
      </c>
      <c r="B16" s="32" t="s">
        <v>53</v>
      </c>
      <c r="C16" s="33" t="s">
        <v>54</v>
      </c>
      <c r="D16" s="34" t="s">
        <v>55</v>
      </c>
      <c r="E16" s="35">
        <v>0</v>
      </c>
      <c r="F16" s="35">
        <v>0</v>
      </c>
      <c r="G16" s="35">
        <v>194095</v>
      </c>
      <c r="H16" s="35">
        <f t="shared" si="3"/>
        <v>194095</v>
      </c>
      <c r="I16" s="35">
        <v>0</v>
      </c>
      <c r="J16" s="35">
        <v>0</v>
      </c>
      <c r="K16" s="35">
        <v>198510</v>
      </c>
      <c r="L16" s="35">
        <f t="shared" si="4"/>
        <v>198510</v>
      </c>
      <c r="M16" s="35"/>
      <c r="N16" s="35"/>
      <c r="O16" s="35">
        <v>237770</v>
      </c>
      <c r="P16" s="35">
        <f t="shared" si="5"/>
        <v>237770</v>
      </c>
      <c r="Q16" s="36">
        <f t="shared" si="6"/>
        <v>0</v>
      </c>
      <c r="R16" s="36">
        <f t="shared" si="0"/>
        <v>0</v>
      </c>
      <c r="S16" s="36">
        <f t="shared" si="0"/>
        <v>630375</v>
      </c>
      <c r="T16" s="36">
        <f t="shared" si="0"/>
        <v>630375</v>
      </c>
      <c r="U16" s="37">
        <v>0</v>
      </c>
      <c r="V16" s="37">
        <v>0</v>
      </c>
      <c r="W16" s="37">
        <v>188915</v>
      </c>
      <c r="X16" s="37">
        <f t="shared" si="7"/>
        <v>188915</v>
      </c>
      <c r="Y16" s="37"/>
      <c r="Z16" s="37"/>
      <c r="AA16" s="37">
        <v>258780</v>
      </c>
      <c r="AB16" s="38">
        <f t="shared" si="8"/>
        <v>258780</v>
      </c>
      <c r="AC16" s="37">
        <v>0</v>
      </c>
      <c r="AD16" s="37">
        <v>0</v>
      </c>
      <c r="AE16" s="37">
        <v>238530</v>
      </c>
      <c r="AF16" s="37">
        <f t="shared" si="9"/>
        <v>238530</v>
      </c>
      <c r="AG16" s="39">
        <f t="shared" si="10"/>
        <v>0</v>
      </c>
      <c r="AH16" s="39">
        <f t="shared" si="1"/>
        <v>0</v>
      </c>
      <c r="AI16" s="39">
        <f t="shared" si="1"/>
        <v>686225</v>
      </c>
      <c r="AJ16" s="39">
        <f t="shared" si="11"/>
        <v>686225</v>
      </c>
      <c r="AK16" s="39">
        <f t="shared" si="12"/>
        <v>0</v>
      </c>
      <c r="AL16" s="39">
        <f t="shared" si="2"/>
        <v>0</v>
      </c>
      <c r="AM16" s="39">
        <f t="shared" si="2"/>
        <v>1316600</v>
      </c>
      <c r="AN16" s="39">
        <f t="shared" si="13"/>
        <v>1316600</v>
      </c>
      <c r="AO16" s="40"/>
      <c r="AP16" s="40"/>
      <c r="AQ16" s="40">
        <v>243988</v>
      </c>
      <c r="AR16" s="40">
        <f t="shared" si="14"/>
        <v>243988</v>
      </c>
      <c r="AS16" s="40"/>
      <c r="AT16" s="40"/>
      <c r="AU16" s="40">
        <v>247652</v>
      </c>
      <c r="AV16" s="40">
        <f t="shared" si="15"/>
        <v>247652</v>
      </c>
      <c r="AW16" s="40"/>
      <c r="AX16" s="40"/>
      <c r="AY16" s="40">
        <v>252206</v>
      </c>
      <c r="AZ16" s="40">
        <f t="shared" si="16"/>
        <v>252206</v>
      </c>
      <c r="BA16" s="40">
        <f t="shared" si="17"/>
        <v>0</v>
      </c>
      <c r="BB16" s="40">
        <f t="shared" si="17"/>
        <v>0</v>
      </c>
      <c r="BC16" s="40">
        <f t="shared" si="17"/>
        <v>743846</v>
      </c>
      <c r="BD16" s="40">
        <f t="shared" si="18"/>
        <v>743846</v>
      </c>
      <c r="BE16" s="40" t="e">
        <f>#REF!</f>
        <v>#REF!</v>
      </c>
      <c r="BF16" s="40" t="e">
        <f>#REF!</f>
        <v>#REF!</v>
      </c>
      <c r="BG16" s="40" t="e">
        <f>#REF!</f>
        <v>#REF!</v>
      </c>
      <c r="BH16" s="40" t="e">
        <f t="shared" si="19"/>
        <v>#REF!</v>
      </c>
      <c r="BI16" s="43">
        <v>0</v>
      </c>
      <c r="BJ16" s="43">
        <v>0</v>
      </c>
      <c r="BK16" s="43">
        <v>183741.06</v>
      </c>
      <c r="BL16" s="40">
        <f t="shared" si="20"/>
        <v>183741.06</v>
      </c>
      <c r="BM16" s="41">
        <v>0</v>
      </c>
      <c r="BN16" s="41">
        <v>0</v>
      </c>
      <c r="BO16" s="41">
        <v>180798.86</v>
      </c>
      <c r="BP16" s="40">
        <v>180798.86</v>
      </c>
      <c r="BQ16" s="42" t="e">
        <v>#REF!</v>
      </c>
      <c r="BR16" s="42" t="e">
        <v>#REF!</v>
      </c>
      <c r="BS16" s="42" t="e">
        <v>#REF!</v>
      </c>
      <c r="BT16" s="42" t="e">
        <v>#REF!</v>
      </c>
      <c r="BU16" s="42" t="e">
        <v>#REF!</v>
      </c>
      <c r="BV16" s="42" t="e">
        <v>#REF!</v>
      </c>
      <c r="BW16" s="42" t="e">
        <v>#REF!</v>
      </c>
      <c r="BX16" s="42" t="e">
        <v>#REF!</v>
      </c>
      <c r="BY16" s="42" t="e">
        <v>#REF!</v>
      </c>
      <c r="BZ16" s="42" t="e">
        <v>#REF!</v>
      </c>
      <c r="CA16" s="42" t="e">
        <v>#REF!</v>
      </c>
      <c r="CB16" s="42" t="e">
        <v>#REF!</v>
      </c>
      <c r="CC16" s="42" t="e">
        <v>#REF!</v>
      </c>
      <c r="CD16" s="42" t="e">
        <v>#REF!</v>
      </c>
      <c r="CE16" s="42" t="e">
        <v>#REF!</v>
      </c>
      <c r="CF16" s="42" t="e">
        <v>#REF!</v>
      </c>
      <c r="CG16" s="42" t="e">
        <v>#REF!</v>
      </c>
      <c r="CH16" s="42" t="e">
        <v>#REF!</v>
      </c>
      <c r="CI16" s="42" t="e">
        <v>#REF!</v>
      </c>
      <c r="CJ16" s="42" t="e">
        <v>#REF!</v>
      </c>
      <c r="CK16" s="42" t="e">
        <v>#REF!</v>
      </c>
      <c r="CL16" s="42" t="e">
        <v>#REF!</v>
      </c>
      <c r="CM16" s="42" t="e">
        <v>#REF!</v>
      </c>
      <c r="CN16" s="42" t="e">
        <v>#REF!</v>
      </c>
      <c r="CP16" s="41">
        <v>0</v>
      </c>
      <c r="CQ16" s="41">
        <v>0</v>
      </c>
      <c r="CR16" s="41">
        <v>155996.11000000002</v>
      </c>
      <c r="CS16" s="40">
        <v>155996.11000000002</v>
      </c>
    </row>
    <row r="17" spans="1:97" ht="45" x14ac:dyDescent="0.2">
      <c r="A17" s="32">
        <v>11</v>
      </c>
      <c r="B17" s="32" t="s">
        <v>56</v>
      </c>
      <c r="C17" s="33" t="s">
        <v>57</v>
      </c>
      <c r="D17" s="34" t="s">
        <v>58</v>
      </c>
      <c r="E17" s="35">
        <v>0</v>
      </c>
      <c r="F17" s="35">
        <v>29100</v>
      </c>
      <c r="G17" s="35">
        <v>0</v>
      </c>
      <c r="H17" s="35">
        <f t="shared" si="3"/>
        <v>29100</v>
      </c>
      <c r="I17" s="35">
        <v>0</v>
      </c>
      <c r="J17" s="35">
        <v>40650</v>
      </c>
      <c r="K17" s="35">
        <v>0</v>
      </c>
      <c r="L17" s="35">
        <f t="shared" si="4"/>
        <v>40650</v>
      </c>
      <c r="M17" s="35">
        <v>0</v>
      </c>
      <c r="N17" s="35">
        <v>39600</v>
      </c>
      <c r="O17" s="35">
        <v>0</v>
      </c>
      <c r="P17" s="35">
        <f t="shared" si="5"/>
        <v>39600</v>
      </c>
      <c r="Q17" s="36">
        <f t="shared" si="6"/>
        <v>0</v>
      </c>
      <c r="R17" s="36">
        <f t="shared" si="0"/>
        <v>109350</v>
      </c>
      <c r="S17" s="36">
        <f t="shared" si="0"/>
        <v>0</v>
      </c>
      <c r="T17" s="36">
        <f t="shared" si="0"/>
        <v>109350</v>
      </c>
      <c r="U17" s="37">
        <v>0</v>
      </c>
      <c r="V17" s="37">
        <v>36850</v>
      </c>
      <c r="W17" s="37">
        <v>0</v>
      </c>
      <c r="X17" s="37">
        <f t="shared" si="7"/>
        <v>36850</v>
      </c>
      <c r="Y17" s="37">
        <v>0</v>
      </c>
      <c r="Z17" s="37">
        <v>40300</v>
      </c>
      <c r="AA17" s="37"/>
      <c r="AB17" s="38">
        <f t="shared" si="8"/>
        <v>40300</v>
      </c>
      <c r="AC17" s="37">
        <v>0</v>
      </c>
      <c r="AD17" s="37">
        <v>30280</v>
      </c>
      <c r="AE17" s="37">
        <v>0</v>
      </c>
      <c r="AF17" s="37">
        <f t="shared" si="9"/>
        <v>30280</v>
      </c>
      <c r="AG17" s="39">
        <f t="shared" si="10"/>
        <v>0</v>
      </c>
      <c r="AH17" s="39">
        <f t="shared" si="1"/>
        <v>107430</v>
      </c>
      <c r="AI17" s="39">
        <f t="shared" si="1"/>
        <v>0</v>
      </c>
      <c r="AJ17" s="39">
        <f t="shared" si="11"/>
        <v>107430</v>
      </c>
      <c r="AK17" s="39">
        <f t="shared" si="12"/>
        <v>0</v>
      </c>
      <c r="AL17" s="39">
        <f t="shared" si="2"/>
        <v>216780</v>
      </c>
      <c r="AM17" s="39">
        <f t="shared" si="2"/>
        <v>0</v>
      </c>
      <c r="AN17" s="39">
        <f t="shared" si="13"/>
        <v>216780</v>
      </c>
      <c r="AO17" s="40"/>
      <c r="AP17" s="40">
        <v>41835</v>
      </c>
      <c r="AQ17" s="40"/>
      <c r="AR17" s="40">
        <f t="shared" si="14"/>
        <v>41835</v>
      </c>
      <c r="AS17" s="40">
        <v>0</v>
      </c>
      <c r="AT17" s="40">
        <v>38290</v>
      </c>
      <c r="AU17" s="40">
        <v>0</v>
      </c>
      <c r="AV17" s="40">
        <f t="shared" si="15"/>
        <v>38290</v>
      </c>
      <c r="AW17" s="40">
        <v>0</v>
      </c>
      <c r="AX17" s="40">
        <v>37000</v>
      </c>
      <c r="AY17" s="40">
        <v>0</v>
      </c>
      <c r="AZ17" s="40">
        <f t="shared" si="16"/>
        <v>37000</v>
      </c>
      <c r="BA17" s="40">
        <f t="shared" si="17"/>
        <v>0</v>
      </c>
      <c r="BB17" s="40">
        <f t="shared" si="17"/>
        <v>117125</v>
      </c>
      <c r="BC17" s="40">
        <f t="shared" si="17"/>
        <v>0</v>
      </c>
      <c r="BD17" s="40">
        <f t="shared" si="18"/>
        <v>117125</v>
      </c>
      <c r="BE17" s="40" t="e">
        <f>#REF!</f>
        <v>#REF!</v>
      </c>
      <c r="BF17" s="40" t="e">
        <f>#REF!</f>
        <v>#REF!</v>
      </c>
      <c r="BG17" s="40" t="e">
        <f>#REF!</f>
        <v>#REF!</v>
      </c>
      <c r="BH17" s="40" t="e">
        <f t="shared" si="19"/>
        <v>#REF!</v>
      </c>
      <c r="BI17" s="43">
        <v>0</v>
      </c>
      <c r="BJ17" s="43">
        <v>31037.8</v>
      </c>
      <c r="BK17" s="43">
        <v>0</v>
      </c>
      <c r="BL17" s="40">
        <f t="shared" si="20"/>
        <v>31037.8</v>
      </c>
      <c r="BM17" s="41">
        <v>0</v>
      </c>
      <c r="BN17" s="41">
        <v>26550.730000000003</v>
      </c>
      <c r="BO17" s="41">
        <v>0</v>
      </c>
      <c r="BP17" s="40">
        <v>26550.730000000003</v>
      </c>
      <c r="BQ17" s="42" t="e">
        <v>#REF!</v>
      </c>
      <c r="BR17" s="42" t="e">
        <v>#REF!</v>
      </c>
      <c r="BS17" s="42" t="e">
        <v>#REF!</v>
      </c>
      <c r="BT17" s="42" t="e">
        <v>#REF!</v>
      </c>
      <c r="BU17" s="42" t="e">
        <v>#REF!</v>
      </c>
      <c r="BV17" s="42" t="e">
        <v>#REF!</v>
      </c>
      <c r="BW17" s="42" t="e">
        <v>#REF!</v>
      </c>
      <c r="BX17" s="42" t="e">
        <v>#REF!</v>
      </c>
      <c r="BY17" s="42" t="e">
        <v>#REF!</v>
      </c>
      <c r="BZ17" s="42" t="e">
        <v>#REF!</v>
      </c>
      <c r="CA17" s="42" t="e">
        <v>#REF!</v>
      </c>
      <c r="CB17" s="42" t="e">
        <v>#REF!</v>
      </c>
      <c r="CC17" s="42" t="e">
        <v>#REF!</v>
      </c>
      <c r="CD17" s="42" t="e">
        <v>#REF!</v>
      </c>
      <c r="CE17" s="42" t="e">
        <v>#REF!</v>
      </c>
      <c r="CF17" s="42" t="e">
        <v>#REF!</v>
      </c>
      <c r="CG17" s="42" t="e">
        <v>#REF!</v>
      </c>
      <c r="CH17" s="42" t="e">
        <v>#REF!</v>
      </c>
      <c r="CI17" s="42" t="e">
        <v>#REF!</v>
      </c>
      <c r="CJ17" s="42" t="e">
        <v>#REF!</v>
      </c>
      <c r="CK17" s="42" t="e">
        <v>#REF!</v>
      </c>
      <c r="CL17" s="42" t="e">
        <v>#REF!</v>
      </c>
      <c r="CM17" s="42" t="e">
        <v>#REF!</v>
      </c>
      <c r="CN17" s="42" t="e">
        <v>#REF!</v>
      </c>
      <c r="CP17" s="41">
        <v>0</v>
      </c>
      <c r="CQ17" s="41">
        <v>23354.15</v>
      </c>
      <c r="CR17" s="41">
        <v>0</v>
      </c>
      <c r="CS17" s="40">
        <v>23354.15</v>
      </c>
    </row>
    <row r="18" spans="1:97" x14ac:dyDescent="0.2">
      <c r="A18" s="32">
        <v>12</v>
      </c>
      <c r="B18" s="32" t="s">
        <v>59</v>
      </c>
      <c r="C18" s="33" t="s">
        <v>39</v>
      </c>
      <c r="D18" s="34" t="s">
        <v>60</v>
      </c>
      <c r="E18" s="35">
        <v>40987.21</v>
      </c>
      <c r="F18" s="35">
        <v>0</v>
      </c>
      <c r="G18" s="35">
        <v>0</v>
      </c>
      <c r="H18" s="35">
        <f t="shared" si="3"/>
        <v>40987.21</v>
      </c>
      <c r="I18" s="35">
        <v>54058.54</v>
      </c>
      <c r="J18" s="35">
        <v>0</v>
      </c>
      <c r="K18" s="35">
        <v>0</v>
      </c>
      <c r="L18" s="35">
        <f t="shared" si="4"/>
        <v>54058.54</v>
      </c>
      <c r="M18" s="35">
        <v>61262.38</v>
      </c>
      <c r="N18" s="35"/>
      <c r="O18" s="35"/>
      <c r="P18" s="35">
        <f t="shared" si="5"/>
        <v>61262.38</v>
      </c>
      <c r="Q18" s="36">
        <f t="shared" si="6"/>
        <v>156308.13</v>
      </c>
      <c r="R18" s="36">
        <f t="shared" si="0"/>
        <v>0</v>
      </c>
      <c r="S18" s="36">
        <f t="shared" si="0"/>
        <v>0</v>
      </c>
      <c r="T18" s="36">
        <f t="shared" si="0"/>
        <v>156308.13</v>
      </c>
      <c r="U18" s="37">
        <v>54191.18</v>
      </c>
      <c r="V18" s="37">
        <v>0</v>
      </c>
      <c r="W18" s="37">
        <v>0</v>
      </c>
      <c r="X18" s="37">
        <f t="shared" si="7"/>
        <v>54191.18</v>
      </c>
      <c r="Y18" s="37">
        <v>62265.88</v>
      </c>
      <c r="Z18" s="37"/>
      <c r="AA18" s="37"/>
      <c r="AB18" s="38">
        <f t="shared" si="8"/>
        <v>62265.88</v>
      </c>
      <c r="AC18" s="37">
        <v>51903.54</v>
      </c>
      <c r="AD18" s="37">
        <v>0</v>
      </c>
      <c r="AE18" s="37">
        <v>0</v>
      </c>
      <c r="AF18" s="37">
        <f t="shared" si="9"/>
        <v>51903.54</v>
      </c>
      <c r="AG18" s="39">
        <f t="shared" si="10"/>
        <v>168360.6</v>
      </c>
      <c r="AH18" s="39">
        <f t="shared" si="1"/>
        <v>0</v>
      </c>
      <c r="AI18" s="39">
        <f t="shared" si="1"/>
        <v>0</v>
      </c>
      <c r="AJ18" s="39">
        <f t="shared" si="11"/>
        <v>168360.6</v>
      </c>
      <c r="AK18" s="39">
        <f t="shared" si="12"/>
        <v>324668.73</v>
      </c>
      <c r="AL18" s="39">
        <f t="shared" si="2"/>
        <v>0</v>
      </c>
      <c r="AM18" s="39">
        <f t="shared" si="2"/>
        <v>0</v>
      </c>
      <c r="AN18" s="39">
        <f t="shared" si="13"/>
        <v>324668.73</v>
      </c>
      <c r="AO18" s="40">
        <v>46581.8</v>
      </c>
      <c r="AP18" s="40">
        <v>0</v>
      </c>
      <c r="AQ18" s="40">
        <v>0</v>
      </c>
      <c r="AR18" s="40">
        <f t="shared" si="14"/>
        <v>46581.8</v>
      </c>
      <c r="AS18" s="40">
        <v>37226.93</v>
      </c>
      <c r="AT18" s="40">
        <v>0</v>
      </c>
      <c r="AU18" s="40">
        <v>0</v>
      </c>
      <c r="AV18" s="40">
        <f t="shared" si="15"/>
        <v>37226.93</v>
      </c>
      <c r="AW18" s="40">
        <v>35499.82</v>
      </c>
      <c r="AX18" s="40">
        <v>0</v>
      </c>
      <c r="AY18" s="40">
        <v>0</v>
      </c>
      <c r="AZ18" s="40">
        <f t="shared" si="16"/>
        <v>35499.82</v>
      </c>
      <c r="BA18" s="40">
        <f t="shared" si="17"/>
        <v>119308.55000000002</v>
      </c>
      <c r="BB18" s="40">
        <f t="shared" si="17"/>
        <v>0</v>
      </c>
      <c r="BC18" s="40">
        <f t="shared" si="17"/>
        <v>0</v>
      </c>
      <c r="BD18" s="40">
        <f t="shared" si="18"/>
        <v>119308.55000000002</v>
      </c>
      <c r="BE18" s="40" t="e">
        <f>#REF!</f>
        <v>#REF!</v>
      </c>
      <c r="BF18" s="40" t="e">
        <f>#REF!</f>
        <v>#REF!</v>
      </c>
      <c r="BG18" s="40" t="e">
        <f>#REF!</f>
        <v>#REF!</v>
      </c>
      <c r="BH18" s="40" t="e">
        <f t="shared" si="19"/>
        <v>#REF!</v>
      </c>
      <c r="BI18" s="43">
        <v>73897.25</v>
      </c>
      <c r="BJ18" s="43">
        <v>0</v>
      </c>
      <c r="BK18" s="43">
        <v>0</v>
      </c>
      <c r="BL18" s="40">
        <f t="shared" si="20"/>
        <v>73897.25</v>
      </c>
      <c r="BM18" s="41">
        <v>82874.62</v>
      </c>
      <c r="BN18" s="41">
        <v>0</v>
      </c>
      <c r="BO18" s="41">
        <v>0</v>
      </c>
      <c r="BP18" s="40">
        <v>82874.62</v>
      </c>
      <c r="BQ18" s="42" t="e">
        <v>#REF!</v>
      </c>
      <c r="BR18" s="42" t="e">
        <v>#REF!</v>
      </c>
      <c r="BS18" s="42" t="e">
        <v>#REF!</v>
      </c>
      <c r="BT18" s="42" t="e">
        <v>#REF!</v>
      </c>
      <c r="BU18" s="42" t="e">
        <v>#REF!</v>
      </c>
      <c r="BV18" s="42" t="e">
        <v>#REF!</v>
      </c>
      <c r="BW18" s="42" t="e">
        <v>#REF!</v>
      </c>
      <c r="BX18" s="42" t="e">
        <v>#REF!</v>
      </c>
      <c r="BY18" s="42" t="e">
        <v>#REF!</v>
      </c>
      <c r="BZ18" s="42" t="e">
        <v>#REF!</v>
      </c>
      <c r="CA18" s="42" t="e">
        <v>#REF!</v>
      </c>
      <c r="CB18" s="42" t="e">
        <v>#REF!</v>
      </c>
      <c r="CC18" s="42" t="e">
        <v>#REF!</v>
      </c>
      <c r="CD18" s="42" t="e">
        <v>#REF!</v>
      </c>
      <c r="CE18" s="42" t="e">
        <v>#REF!</v>
      </c>
      <c r="CF18" s="42" t="e">
        <v>#REF!</v>
      </c>
      <c r="CG18" s="42" t="e">
        <v>#REF!</v>
      </c>
      <c r="CH18" s="42" t="e">
        <v>#REF!</v>
      </c>
      <c r="CI18" s="42" t="e">
        <v>#REF!</v>
      </c>
      <c r="CJ18" s="42" t="e">
        <v>#REF!</v>
      </c>
      <c r="CK18" s="42" t="e">
        <v>#REF!</v>
      </c>
      <c r="CL18" s="42" t="e">
        <v>#REF!</v>
      </c>
      <c r="CM18" s="42" t="e">
        <v>#REF!</v>
      </c>
      <c r="CN18" s="42" t="e">
        <v>#REF!</v>
      </c>
      <c r="CP18" s="41">
        <v>72737.45</v>
      </c>
      <c r="CQ18" s="41">
        <v>0</v>
      </c>
      <c r="CR18" s="41">
        <v>0</v>
      </c>
      <c r="CS18" s="40">
        <v>72737.45</v>
      </c>
    </row>
    <row r="19" spans="1:97" x14ac:dyDescent="0.2">
      <c r="A19" s="32">
        <v>13</v>
      </c>
      <c r="B19" s="32" t="s">
        <v>61</v>
      </c>
      <c r="C19" s="33" t="s">
        <v>36</v>
      </c>
      <c r="D19" s="34" t="s">
        <v>62</v>
      </c>
      <c r="E19" s="35">
        <v>478364.57</v>
      </c>
      <c r="F19" s="35">
        <v>19480</v>
      </c>
      <c r="G19" s="35">
        <v>1347487</v>
      </c>
      <c r="H19" s="35">
        <f t="shared" si="3"/>
        <v>1845331.57</v>
      </c>
      <c r="I19" s="35">
        <v>547851.71</v>
      </c>
      <c r="J19" s="35">
        <v>21040</v>
      </c>
      <c r="K19" s="35">
        <v>1440476</v>
      </c>
      <c r="L19" s="35">
        <f t="shared" si="4"/>
        <v>2009367.71</v>
      </c>
      <c r="M19" s="35">
        <v>553133.91</v>
      </c>
      <c r="N19" s="35">
        <v>16720</v>
      </c>
      <c r="O19" s="35">
        <v>1549257</v>
      </c>
      <c r="P19" s="35">
        <f t="shared" si="5"/>
        <v>2119110.91</v>
      </c>
      <c r="Q19" s="36">
        <f t="shared" si="6"/>
        <v>1579350.19</v>
      </c>
      <c r="R19" s="36">
        <f t="shared" si="0"/>
        <v>57240</v>
      </c>
      <c r="S19" s="36">
        <f t="shared" si="0"/>
        <v>4337220</v>
      </c>
      <c r="T19" s="36">
        <f t="shared" si="0"/>
        <v>5973810.1900000004</v>
      </c>
      <c r="U19" s="37">
        <v>508454.16</v>
      </c>
      <c r="V19" s="37">
        <v>16600</v>
      </c>
      <c r="W19" s="37">
        <v>1387159</v>
      </c>
      <c r="X19" s="37">
        <f t="shared" si="7"/>
        <v>1912213.16</v>
      </c>
      <c r="Y19" s="37">
        <v>631422.15</v>
      </c>
      <c r="Z19" s="37">
        <v>17240</v>
      </c>
      <c r="AA19" s="37">
        <v>1635814</v>
      </c>
      <c r="AB19" s="38">
        <f t="shared" si="8"/>
        <v>2284476.15</v>
      </c>
      <c r="AC19" s="37">
        <v>555069.5</v>
      </c>
      <c r="AD19" s="37">
        <v>16600</v>
      </c>
      <c r="AE19" s="37">
        <v>1504336</v>
      </c>
      <c r="AF19" s="37">
        <f t="shared" si="9"/>
        <v>2076005.5</v>
      </c>
      <c r="AG19" s="39">
        <f t="shared" si="10"/>
        <v>1694945.81</v>
      </c>
      <c r="AH19" s="39">
        <f t="shared" si="1"/>
        <v>50440</v>
      </c>
      <c r="AI19" s="39">
        <f t="shared" si="1"/>
        <v>4527309</v>
      </c>
      <c r="AJ19" s="39">
        <f t="shared" si="11"/>
        <v>6272694.8100000005</v>
      </c>
      <c r="AK19" s="39">
        <f t="shared" si="12"/>
        <v>3274296</v>
      </c>
      <c r="AL19" s="39">
        <f t="shared" si="2"/>
        <v>107680</v>
      </c>
      <c r="AM19" s="39">
        <f t="shared" si="2"/>
        <v>8864529</v>
      </c>
      <c r="AN19" s="39">
        <f t="shared" si="13"/>
        <v>12246505</v>
      </c>
      <c r="AO19" s="40">
        <v>603590.24</v>
      </c>
      <c r="AP19" s="40">
        <v>16655.400000000001</v>
      </c>
      <c r="AQ19" s="40">
        <v>1759981.71</v>
      </c>
      <c r="AR19" s="40">
        <f t="shared" si="14"/>
        <v>2380227.35</v>
      </c>
      <c r="AS19" s="40">
        <v>659213.25</v>
      </c>
      <c r="AT19" s="40">
        <v>18408.599999999999</v>
      </c>
      <c r="AU19" s="40">
        <v>1727541.33</v>
      </c>
      <c r="AV19" s="40">
        <f t="shared" si="15"/>
        <v>2405163.1800000002</v>
      </c>
      <c r="AW19" s="40">
        <v>751350.67</v>
      </c>
      <c r="AX19" s="40">
        <v>19382.599999999999</v>
      </c>
      <c r="AY19" s="40">
        <v>1886832.04</v>
      </c>
      <c r="AZ19" s="40">
        <f t="shared" si="16"/>
        <v>2657565.31</v>
      </c>
      <c r="BA19" s="40">
        <f t="shared" si="17"/>
        <v>2014154.1600000001</v>
      </c>
      <c r="BB19" s="40">
        <f t="shared" si="17"/>
        <v>54446.6</v>
      </c>
      <c r="BC19" s="40">
        <f t="shared" si="17"/>
        <v>5374355.0800000001</v>
      </c>
      <c r="BD19" s="40">
        <f t="shared" si="18"/>
        <v>7442955.8399999999</v>
      </c>
      <c r="BE19" s="40" t="e">
        <f>#REF!</f>
        <v>#REF!</v>
      </c>
      <c r="BF19" s="40" t="e">
        <f>#REF!</f>
        <v>#REF!</v>
      </c>
      <c r="BG19" s="40" t="e">
        <f>#REF!</f>
        <v>#REF!</v>
      </c>
      <c r="BH19" s="40" t="e">
        <f t="shared" si="19"/>
        <v>#REF!</v>
      </c>
      <c r="BI19" s="43">
        <v>557665.98</v>
      </c>
      <c r="BJ19" s="43">
        <v>20412.02</v>
      </c>
      <c r="BK19" s="43">
        <v>1136089.24</v>
      </c>
      <c r="BL19" s="40">
        <f t="shared" si="20"/>
        <v>1714167.24</v>
      </c>
      <c r="BM19" s="41">
        <v>554870.29</v>
      </c>
      <c r="BN19" s="41">
        <v>18233.46</v>
      </c>
      <c r="BO19" s="41">
        <v>1121339.5899999999</v>
      </c>
      <c r="BP19" s="40">
        <v>1694443.3399999999</v>
      </c>
      <c r="BQ19" s="42" t="e">
        <v>#REF!</v>
      </c>
      <c r="BR19" s="42" t="e">
        <v>#REF!</v>
      </c>
      <c r="BS19" s="42" t="e">
        <v>#REF!</v>
      </c>
      <c r="BT19" s="42" t="e">
        <v>#REF!</v>
      </c>
      <c r="BU19" s="42" t="e">
        <v>#REF!</v>
      </c>
      <c r="BV19" s="42" t="e">
        <v>#REF!</v>
      </c>
      <c r="BW19" s="42" t="e">
        <v>#REF!</v>
      </c>
      <c r="BX19" s="42" t="e">
        <v>#REF!</v>
      </c>
      <c r="BY19" s="42" t="e">
        <v>#REF!</v>
      </c>
      <c r="BZ19" s="42" t="e">
        <v>#REF!</v>
      </c>
      <c r="CA19" s="42" t="e">
        <v>#REF!</v>
      </c>
      <c r="CB19" s="42" t="e">
        <v>#REF!</v>
      </c>
      <c r="CC19" s="42" t="e">
        <v>#REF!</v>
      </c>
      <c r="CD19" s="42" t="e">
        <v>#REF!</v>
      </c>
      <c r="CE19" s="42" t="e">
        <v>#REF!</v>
      </c>
      <c r="CF19" s="42" t="e">
        <v>#REF!</v>
      </c>
      <c r="CG19" s="42" t="e">
        <v>#REF!</v>
      </c>
      <c r="CH19" s="42" t="e">
        <v>#REF!</v>
      </c>
      <c r="CI19" s="42" t="e">
        <v>#REF!</v>
      </c>
      <c r="CJ19" s="42" t="e">
        <v>#REF!</v>
      </c>
      <c r="CK19" s="42" t="e">
        <v>#REF!</v>
      </c>
      <c r="CL19" s="42" t="e">
        <v>#REF!</v>
      </c>
      <c r="CM19" s="42" t="e">
        <v>#REF!</v>
      </c>
      <c r="CN19" s="42" t="e">
        <v>#REF!</v>
      </c>
      <c r="CP19" s="41">
        <v>487089.89</v>
      </c>
      <c r="CQ19" s="41">
        <v>16035.32</v>
      </c>
      <c r="CR19" s="41">
        <v>964167.95</v>
      </c>
      <c r="CS19" s="40">
        <v>1467293.16</v>
      </c>
    </row>
    <row r="20" spans="1:97" x14ac:dyDescent="0.2">
      <c r="A20" s="32">
        <v>14</v>
      </c>
      <c r="B20" s="32" t="s">
        <v>63</v>
      </c>
      <c r="C20" s="33" t="s">
        <v>39</v>
      </c>
      <c r="D20" s="34" t="s">
        <v>64</v>
      </c>
      <c r="E20" s="35">
        <v>139277.46</v>
      </c>
      <c r="F20" s="35">
        <v>0</v>
      </c>
      <c r="G20" s="35">
        <v>0</v>
      </c>
      <c r="H20" s="35">
        <f t="shared" si="3"/>
        <v>139277.46</v>
      </c>
      <c r="I20" s="35">
        <v>132277.20000000001</v>
      </c>
      <c r="J20" s="35">
        <v>0</v>
      </c>
      <c r="K20" s="35">
        <v>0</v>
      </c>
      <c r="L20" s="35">
        <f t="shared" si="4"/>
        <v>132277.20000000001</v>
      </c>
      <c r="M20" s="35">
        <v>140213.92000000001</v>
      </c>
      <c r="N20" s="35"/>
      <c r="O20" s="35"/>
      <c r="P20" s="35">
        <f t="shared" si="5"/>
        <v>140213.92000000001</v>
      </c>
      <c r="Q20" s="36">
        <f t="shared" si="6"/>
        <v>411768.58000000007</v>
      </c>
      <c r="R20" s="36">
        <f t="shared" si="0"/>
        <v>0</v>
      </c>
      <c r="S20" s="36">
        <f t="shared" si="0"/>
        <v>0</v>
      </c>
      <c r="T20" s="36">
        <f t="shared" si="0"/>
        <v>411768.58000000007</v>
      </c>
      <c r="U20" s="37">
        <v>144914.12</v>
      </c>
      <c r="V20" s="37">
        <v>0</v>
      </c>
      <c r="W20" s="37">
        <v>0</v>
      </c>
      <c r="X20" s="37">
        <f t="shared" si="7"/>
        <v>144914.12</v>
      </c>
      <c r="Y20" s="37">
        <v>144664.49</v>
      </c>
      <c r="Z20" s="37"/>
      <c r="AA20" s="37"/>
      <c r="AB20" s="38">
        <f t="shared" si="8"/>
        <v>144664.49</v>
      </c>
      <c r="AC20" s="37">
        <v>118696.27</v>
      </c>
      <c r="AD20" s="37">
        <v>0</v>
      </c>
      <c r="AE20" s="37">
        <v>0</v>
      </c>
      <c r="AF20" s="37">
        <f t="shared" si="9"/>
        <v>118696.27</v>
      </c>
      <c r="AG20" s="39">
        <f t="shared" si="10"/>
        <v>408274.88</v>
      </c>
      <c r="AH20" s="39">
        <f t="shared" si="1"/>
        <v>0</v>
      </c>
      <c r="AI20" s="39">
        <f t="shared" si="1"/>
        <v>0</v>
      </c>
      <c r="AJ20" s="39">
        <f t="shared" si="11"/>
        <v>408274.88</v>
      </c>
      <c r="AK20" s="39">
        <f t="shared" si="12"/>
        <v>820043.46000000008</v>
      </c>
      <c r="AL20" s="39">
        <f t="shared" si="2"/>
        <v>0</v>
      </c>
      <c r="AM20" s="39">
        <f t="shared" si="2"/>
        <v>0</v>
      </c>
      <c r="AN20" s="39">
        <f t="shared" si="13"/>
        <v>820043.46000000008</v>
      </c>
      <c r="AO20" s="40">
        <v>158924.64000000001</v>
      </c>
      <c r="AP20" s="40"/>
      <c r="AQ20" s="40"/>
      <c r="AR20" s="40">
        <f t="shared" si="14"/>
        <v>158924.64000000001</v>
      </c>
      <c r="AS20" s="40">
        <v>153015.29999999999</v>
      </c>
      <c r="AT20" s="40"/>
      <c r="AU20" s="40"/>
      <c r="AV20" s="40">
        <f t="shared" si="15"/>
        <v>153015.29999999999</v>
      </c>
      <c r="AW20" s="40">
        <v>157191.70000000001</v>
      </c>
      <c r="AX20" s="40"/>
      <c r="AY20" s="40"/>
      <c r="AZ20" s="40">
        <f t="shared" si="16"/>
        <v>157191.70000000001</v>
      </c>
      <c r="BA20" s="40">
        <f t="shared" si="17"/>
        <v>469131.64</v>
      </c>
      <c r="BB20" s="40">
        <f t="shared" si="17"/>
        <v>0</v>
      </c>
      <c r="BC20" s="40">
        <f t="shared" si="17"/>
        <v>0</v>
      </c>
      <c r="BD20" s="40">
        <f t="shared" si="18"/>
        <v>469131.64</v>
      </c>
      <c r="BE20" s="40" t="e">
        <f>#REF!</f>
        <v>#REF!</v>
      </c>
      <c r="BF20" s="40" t="e">
        <f>#REF!</f>
        <v>#REF!</v>
      </c>
      <c r="BG20" s="40" t="e">
        <f>#REF!</f>
        <v>#REF!</v>
      </c>
      <c r="BH20" s="40" t="e">
        <f t="shared" si="19"/>
        <v>#REF!</v>
      </c>
      <c r="BI20" s="43">
        <v>149547.62</v>
      </c>
      <c r="BJ20" s="43">
        <v>0</v>
      </c>
      <c r="BK20" s="43">
        <v>0</v>
      </c>
      <c r="BL20" s="40">
        <f t="shared" si="20"/>
        <v>149547.62</v>
      </c>
      <c r="BM20" s="41">
        <v>158234.99</v>
      </c>
      <c r="BN20" s="41">
        <v>0</v>
      </c>
      <c r="BO20" s="41">
        <v>0</v>
      </c>
      <c r="BP20" s="40">
        <v>158234.99</v>
      </c>
      <c r="BQ20" s="42" t="e">
        <v>#REF!</v>
      </c>
      <c r="BR20" s="42" t="e">
        <v>#REF!</v>
      </c>
      <c r="BS20" s="42" t="e">
        <v>#REF!</v>
      </c>
      <c r="BT20" s="42" t="e">
        <v>#REF!</v>
      </c>
      <c r="BU20" s="42" t="e">
        <v>#REF!</v>
      </c>
      <c r="BV20" s="42" t="e">
        <v>#REF!</v>
      </c>
      <c r="BW20" s="42" t="e">
        <v>#REF!</v>
      </c>
      <c r="BX20" s="42" t="e">
        <v>#REF!</v>
      </c>
      <c r="BY20" s="42" t="e">
        <v>#REF!</v>
      </c>
      <c r="BZ20" s="42" t="e">
        <v>#REF!</v>
      </c>
      <c r="CA20" s="42" t="e">
        <v>#REF!</v>
      </c>
      <c r="CB20" s="42" t="e">
        <v>#REF!</v>
      </c>
      <c r="CC20" s="42" t="e">
        <v>#REF!</v>
      </c>
      <c r="CD20" s="42" t="e">
        <v>#REF!</v>
      </c>
      <c r="CE20" s="42" t="e">
        <v>#REF!</v>
      </c>
      <c r="CF20" s="42" t="e">
        <v>#REF!</v>
      </c>
      <c r="CG20" s="42" t="e">
        <v>#REF!</v>
      </c>
      <c r="CH20" s="42" t="e">
        <v>#REF!</v>
      </c>
      <c r="CI20" s="42" t="e">
        <v>#REF!</v>
      </c>
      <c r="CJ20" s="42" t="e">
        <v>#REF!</v>
      </c>
      <c r="CK20" s="42" t="e">
        <v>#REF!</v>
      </c>
      <c r="CL20" s="42" t="e">
        <v>#REF!</v>
      </c>
      <c r="CM20" s="42" t="e">
        <v>#REF!</v>
      </c>
      <c r="CN20" s="42" t="e">
        <v>#REF!</v>
      </c>
      <c r="CP20" s="41">
        <v>138880.25</v>
      </c>
      <c r="CQ20" s="41">
        <v>0</v>
      </c>
      <c r="CR20" s="41">
        <v>0</v>
      </c>
      <c r="CS20" s="40">
        <v>138880.25</v>
      </c>
    </row>
    <row r="21" spans="1:97" x14ac:dyDescent="0.2">
      <c r="A21" s="32">
        <v>15</v>
      </c>
      <c r="B21" s="32" t="s">
        <v>65</v>
      </c>
      <c r="C21" s="33" t="s">
        <v>39</v>
      </c>
      <c r="D21" s="34" t="s">
        <v>66</v>
      </c>
      <c r="E21" s="35">
        <v>63045.120000000003</v>
      </c>
      <c r="F21" s="35">
        <v>0</v>
      </c>
      <c r="G21" s="35">
        <v>0</v>
      </c>
      <c r="H21" s="35">
        <f t="shared" si="3"/>
        <v>63045.120000000003</v>
      </c>
      <c r="I21" s="35">
        <v>71596.31</v>
      </c>
      <c r="J21" s="35">
        <v>0</v>
      </c>
      <c r="K21" s="35">
        <v>0</v>
      </c>
      <c r="L21" s="35">
        <f t="shared" si="4"/>
        <v>71596.31</v>
      </c>
      <c r="M21" s="35">
        <v>70672.92</v>
      </c>
      <c r="N21" s="35"/>
      <c r="O21" s="35"/>
      <c r="P21" s="35">
        <f t="shared" si="5"/>
        <v>70672.92</v>
      </c>
      <c r="Q21" s="36">
        <f t="shared" si="6"/>
        <v>205314.34999999998</v>
      </c>
      <c r="R21" s="36">
        <f t="shared" si="0"/>
        <v>0</v>
      </c>
      <c r="S21" s="36">
        <f t="shared" si="0"/>
        <v>0</v>
      </c>
      <c r="T21" s="36">
        <f t="shared" si="0"/>
        <v>205314.34999999998</v>
      </c>
      <c r="U21" s="37">
        <v>62861.53</v>
      </c>
      <c r="V21" s="37">
        <v>0</v>
      </c>
      <c r="W21" s="37">
        <v>0</v>
      </c>
      <c r="X21" s="37">
        <f t="shared" si="7"/>
        <v>62861.53</v>
      </c>
      <c r="Y21" s="37">
        <v>71244.100000000006</v>
      </c>
      <c r="Z21" s="37"/>
      <c r="AA21" s="37"/>
      <c r="AB21" s="38">
        <f t="shared" si="8"/>
        <v>71244.100000000006</v>
      </c>
      <c r="AC21" s="37">
        <v>62124.2</v>
      </c>
      <c r="AD21" s="37">
        <v>0</v>
      </c>
      <c r="AE21" s="37">
        <v>0</v>
      </c>
      <c r="AF21" s="37">
        <f t="shared" si="9"/>
        <v>62124.2</v>
      </c>
      <c r="AG21" s="39">
        <f t="shared" si="10"/>
        <v>196229.83000000002</v>
      </c>
      <c r="AH21" s="39">
        <f t="shared" si="1"/>
        <v>0</v>
      </c>
      <c r="AI21" s="39">
        <f t="shared" si="1"/>
        <v>0</v>
      </c>
      <c r="AJ21" s="39">
        <f t="shared" si="11"/>
        <v>196229.83000000002</v>
      </c>
      <c r="AK21" s="39">
        <f t="shared" si="12"/>
        <v>401544.18</v>
      </c>
      <c r="AL21" s="39">
        <f t="shared" si="2"/>
        <v>0</v>
      </c>
      <c r="AM21" s="39">
        <f t="shared" si="2"/>
        <v>0</v>
      </c>
      <c r="AN21" s="39">
        <f t="shared" si="13"/>
        <v>401544.18</v>
      </c>
      <c r="AO21" s="40">
        <v>60278.67</v>
      </c>
      <c r="AP21" s="40"/>
      <c r="AQ21" s="40"/>
      <c r="AR21" s="40">
        <f t="shared" si="14"/>
        <v>60278.67</v>
      </c>
      <c r="AS21" s="40">
        <v>60988.06</v>
      </c>
      <c r="AT21" s="40"/>
      <c r="AU21" s="40"/>
      <c r="AV21" s="40">
        <f t="shared" si="15"/>
        <v>60988.06</v>
      </c>
      <c r="AW21" s="40">
        <v>71719.929999999993</v>
      </c>
      <c r="AX21" s="40"/>
      <c r="AY21" s="40"/>
      <c r="AZ21" s="40">
        <f t="shared" si="16"/>
        <v>71719.929999999993</v>
      </c>
      <c r="BA21" s="40">
        <f t="shared" si="17"/>
        <v>192986.65999999997</v>
      </c>
      <c r="BB21" s="40">
        <f t="shared" si="17"/>
        <v>0</v>
      </c>
      <c r="BC21" s="40">
        <f t="shared" si="17"/>
        <v>0</v>
      </c>
      <c r="BD21" s="40">
        <f t="shared" si="18"/>
        <v>192986.65999999997</v>
      </c>
      <c r="BE21" s="40" t="e">
        <f>#REF!</f>
        <v>#REF!</v>
      </c>
      <c r="BF21" s="40" t="e">
        <f>#REF!</f>
        <v>#REF!</v>
      </c>
      <c r="BG21" s="40" t="e">
        <f>#REF!</f>
        <v>#REF!</v>
      </c>
      <c r="BH21" s="40" t="e">
        <f t="shared" si="19"/>
        <v>#REF!</v>
      </c>
      <c r="BI21" s="43">
        <v>70844.25</v>
      </c>
      <c r="BJ21" s="43">
        <v>0</v>
      </c>
      <c r="BK21" s="43">
        <v>0</v>
      </c>
      <c r="BL21" s="40">
        <f t="shared" si="20"/>
        <v>70844.25</v>
      </c>
      <c r="BM21" s="41">
        <v>79951.09</v>
      </c>
      <c r="BN21" s="41">
        <v>0</v>
      </c>
      <c r="BO21" s="41">
        <v>0</v>
      </c>
      <c r="BP21" s="40">
        <v>79951.09</v>
      </c>
      <c r="BQ21" s="42" t="e">
        <v>#REF!</v>
      </c>
      <c r="BR21" s="42" t="e">
        <v>#REF!</v>
      </c>
      <c r="BS21" s="42" t="e">
        <v>#REF!</v>
      </c>
      <c r="BT21" s="42" t="e">
        <v>#REF!</v>
      </c>
      <c r="BU21" s="42" t="e">
        <v>#REF!</v>
      </c>
      <c r="BV21" s="42" t="e">
        <v>#REF!</v>
      </c>
      <c r="BW21" s="42" t="e">
        <v>#REF!</v>
      </c>
      <c r="BX21" s="42" t="e">
        <v>#REF!</v>
      </c>
      <c r="BY21" s="42" t="e">
        <v>#REF!</v>
      </c>
      <c r="BZ21" s="42" t="e">
        <v>#REF!</v>
      </c>
      <c r="CA21" s="42" t="e">
        <v>#REF!</v>
      </c>
      <c r="CB21" s="42" t="e">
        <v>#REF!</v>
      </c>
      <c r="CC21" s="42" t="e">
        <v>#REF!</v>
      </c>
      <c r="CD21" s="42" t="e">
        <v>#REF!</v>
      </c>
      <c r="CE21" s="42" t="e">
        <v>#REF!</v>
      </c>
      <c r="CF21" s="42" t="e">
        <v>#REF!</v>
      </c>
      <c r="CG21" s="42" t="e">
        <v>#REF!</v>
      </c>
      <c r="CH21" s="42" t="e">
        <v>#REF!</v>
      </c>
      <c r="CI21" s="42" t="e">
        <v>#REF!</v>
      </c>
      <c r="CJ21" s="42" t="e">
        <v>#REF!</v>
      </c>
      <c r="CK21" s="42" t="e">
        <v>#REF!</v>
      </c>
      <c r="CL21" s="42" t="e">
        <v>#REF!</v>
      </c>
      <c r="CM21" s="42" t="e">
        <v>#REF!</v>
      </c>
      <c r="CN21" s="42" t="e">
        <v>#REF!</v>
      </c>
      <c r="CP21" s="41">
        <v>70174.5</v>
      </c>
      <c r="CQ21" s="41">
        <v>0</v>
      </c>
      <c r="CR21" s="41">
        <v>0</v>
      </c>
      <c r="CS21" s="40">
        <v>70174.5</v>
      </c>
    </row>
    <row r="22" spans="1:97" x14ac:dyDescent="0.2">
      <c r="A22" s="32">
        <v>16</v>
      </c>
      <c r="B22" s="32" t="s">
        <v>67</v>
      </c>
      <c r="C22" s="33" t="s">
        <v>36</v>
      </c>
      <c r="D22" s="34" t="s">
        <v>68</v>
      </c>
      <c r="E22" s="35">
        <v>342876.64</v>
      </c>
      <c r="F22" s="35">
        <v>21070</v>
      </c>
      <c r="G22" s="35">
        <v>349895</v>
      </c>
      <c r="H22" s="35">
        <f t="shared" si="3"/>
        <v>713841.64</v>
      </c>
      <c r="I22" s="35">
        <v>384811.13</v>
      </c>
      <c r="J22" s="35">
        <v>29110</v>
      </c>
      <c r="K22" s="35">
        <v>389595</v>
      </c>
      <c r="L22" s="35">
        <f t="shared" si="4"/>
        <v>803516.13</v>
      </c>
      <c r="M22" s="35">
        <v>375137.73</v>
      </c>
      <c r="N22" s="35">
        <v>27070</v>
      </c>
      <c r="O22" s="35">
        <v>408715</v>
      </c>
      <c r="P22" s="35">
        <f t="shared" si="5"/>
        <v>810922.73</v>
      </c>
      <c r="Q22" s="36">
        <f t="shared" si="6"/>
        <v>1102825.5</v>
      </c>
      <c r="R22" s="36">
        <f t="shared" si="0"/>
        <v>77250</v>
      </c>
      <c r="S22" s="36">
        <f t="shared" si="0"/>
        <v>1148205</v>
      </c>
      <c r="T22" s="36">
        <f t="shared" si="0"/>
        <v>2328280.5</v>
      </c>
      <c r="U22" s="37">
        <v>367984.12</v>
      </c>
      <c r="V22" s="37">
        <v>24490</v>
      </c>
      <c r="W22" s="37">
        <v>356675</v>
      </c>
      <c r="X22" s="37">
        <f t="shared" si="7"/>
        <v>749149.12</v>
      </c>
      <c r="Y22" s="37">
        <v>390342.47</v>
      </c>
      <c r="Z22" s="37">
        <v>16530</v>
      </c>
      <c r="AA22" s="37">
        <v>421395</v>
      </c>
      <c r="AB22" s="38">
        <f t="shared" si="8"/>
        <v>828267.47</v>
      </c>
      <c r="AC22" s="37">
        <v>353415.32</v>
      </c>
      <c r="AD22" s="37">
        <v>11880</v>
      </c>
      <c r="AE22" s="37">
        <v>343755</v>
      </c>
      <c r="AF22" s="37">
        <f t="shared" si="9"/>
        <v>709050.32000000007</v>
      </c>
      <c r="AG22" s="39">
        <f t="shared" si="10"/>
        <v>1111741.9099999999</v>
      </c>
      <c r="AH22" s="39">
        <f t="shared" si="1"/>
        <v>52900</v>
      </c>
      <c r="AI22" s="39">
        <f t="shared" si="1"/>
        <v>1121825</v>
      </c>
      <c r="AJ22" s="39">
        <f t="shared" si="11"/>
        <v>2286466.91</v>
      </c>
      <c r="AK22" s="39">
        <f t="shared" si="12"/>
        <v>2214567.41</v>
      </c>
      <c r="AL22" s="39">
        <f t="shared" si="2"/>
        <v>130150</v>
      </c>
      <c r="AM22" s="39">
        <f t="shared" si="2"/>
        <v>2270030</v>
      </c>
      <c r="AN22" s="39">
        <f t="shared" si="13"/>
        <v>4614747.41</v>
      </c>
      <c r="AO22" s="40">
        <v>422177.45</v>
      </c>
      <c r="AP22" s="40">
        <v>19152.900000000001</v>
      </c>
      <c r="AQ22" s="40">
        <v>429903.8</v>
      </c>
      <c r="AR22" s="40">
        <f t="shared" si="14"/>
        <v>871234.15</v>
      </c>
      <c r="AS22" s="40">
        <v>473688.91</v>
      </c>
      <c r="AT22" s="40">
        <v>24388.7</v>
      </c>
      <c r="AU22" s="40">
        <v>429866.4</v>
      </c>
      <c r="AV22" s="40">
        <f t="shared" si="15"/>
        <v>927944.01</v>
      </c>
      <c r="AW22" s="40">
        <v>513699.46</v>
      </c>
      <c r="AX22" s="40">
        <v>25050.7</v>
      </c>
      <c r="AY22" s="40">
        <v>461463.28</v>
      </c>
      <c r="AZ22" s="40">
        <f t="shared" si="16"/>
        <v>1000213.4400000001</v>
      </c>
      <c r="BA22" s="40">
        <f t="shared" si="17"/>
        <v>1409565.82</v>
      </c>
      <c r="BB22" s="40">
        <f t="shared" si="17"/>
        <v>68592.3</v>
      </c>
      <c r="BC22" s="40">
        <f t="shared" si="17"/>
        <v>1321233.48</v>
      </c>
      <c r="BD22" s="40">
        <f t="shared" si="18"/>
        <v>2799391.6</v>
      </c>
      <c r="BE22" s="40" t="e">
        <f>#REF!</f>
        <v>#REF!</v>
      </c>
      <c r="BF22" s="40" t="e">
        <f>#REF!</f>
        <v>#REF!</v>
      </c>
      <c r="BG22" s="40" t="e">
        <f>#REF!</f>
        <v>#REF!</v>
      </c>
      <c r="BH22" s="40" t="e">
        <f t="shared" si="19"/>
        <v>#REF!</v>
      </c>
      <c r="BI22" s="43">
        <v>409509.01</v>
      </c>
      <c r="BJ22" s="43">
        <v>22392.03</v>
      </c>
      <c r="BK22" s="43">
        <v>309973.65000000002</v>
      </c>
      <c r="BL22" s="40">
        <f t="shared" si="20"/>
        <v>741874.69000000006</v>
      </c>
      <c r="BM22" s="41">
        <v>409362.64999999997</v>
      </c>
      <c r="BN22" s="41">
        <v>18887.97</v>
      </c>
      <c r="BO22" s="41">
        <v>366675.20000000001</v>
      </c>
      <c r="BP22" s="40">
        <v>794925.82000000007</v>
      </c>
      <c r="BQ22" s="42" t="e">
        <v>#REF!</v>
      </c>
      <c r="BR22" s="42" t="e">
        <v>#REF!</v>
      </c>
      <c r="BS22" s="42" t="e">
        <v>#REF!</v>
      </c>
      <c r="BT22" s="42" t="e">
        <v>#REF!</v>
      </c>
      <c r="BU22" s="42" t="e">
        <v>#REF!</v>
      </c>
      <c r="BV22" s="42" t="e">
        <v>#REF!</v>
      </c>
      <c r="BW22" s="42" t="e">
        <v>#REF!</v>
      </c>
      <c r="BX22" s="42" t="e">
        <v>#REF!</v>
      </c>
      <c r="BY22" s="42" t="e">
        <v>#REF!</v>
      </c>
      <c r="BZ22" s="42" t="e">
        <v>#REF!</v>
      </c>
      <c r="CA22" s="42" t="e">
        <v>#REF!</v>
      </c>
      <c r="CB22" s="42" t="e">
        <v>#REF!</v>
      </c>
      <c r="CC22" s="42" t="e">
        <v>#REF!</v>
      </c>
      <c r="CD22" s="42" t="e">
        <v>#REF!</v>
      </c>
      <c r="CE22" s="42" t="e">
        <v>#REF!</v>
      </c>
      <c r="CF22" s="42" t="e">
        <v>#REF!</v>
      </c>
      <c r="CG22" s="42" t="e">
        <v>#REF!</v>
      </c>
      <c r="CH22" s="42" t="e">
        <v>#REF!</v>
      </c>
      <c r="CI22" s="42" t="e">
        <v>#REF!</v>
      </c>
      <c r="CJ22" s="42" t="e">
        <v>#REF!</v>
      </c>
      <c r="CK22" s="42" t="e">
        <v>#REF!</v>
      </c>
      <c r="CL22" s="42" t="e">
        <v>#REF!</v>
      </c>
      <c r="CM22" s="42" t="e">
        <v>#REF!</v>
      </c>
      <c r="CN22" s="42" t="e">
        <v>#REF!</v>
      </c>
      <c r="CP22" s="41">
        <v>359300.70999999996</v>
      </c>
      <c r="CQ22" s="41">
        <v>16603.599999999999</v>
      </c>
      <c r="CR22" s="41">
        <v>315473.63</v>
      </c>
      <c r="CS22" s="40">
        <v>691377.94</v>
      </c>
    </row>
    <row r="23" spans="1:97" x14ac:dyDescent="0.2">
      <c r="A23" s="32">
        <v>17</v>
      </c>
      <c r="B23" s="32" t="s">
        <v>69</v>
      </c>
      <c r="C23" s="33" t="s">
        <v>70</v>
      </c>
      <c r="D23" s="34" t="s">
        <v>71</v>
      </c>
      <c r="E23" s="35">
        <v>95972.47</v>
      </c>
      <c r="F23" s="35">
        <v>60320</v>
      </c>
      <c r="G23" s="35">
        <v>0</v>
      </c>
      <c r="H23" s="35">
        <f t="shared" si="3"/>
        <v>156292.47</v>
      </c>
      <c r="I23" s="35">
        <v>106716.66</v>
      </c>
      <c r="J23" s="35">
        <v>57560</v>
      </c>
      <c r="K23" s="35"/>
      <c r="L23" s="35">
        <f t="shared" si="4"/>
        <v>164276.66</v>
      </c>
      <c r="M23" s="35">
        <v>106007.4</v>
      </c>
      <c r="N23" s="35">
        <v>26880</v>
      </c>
      <c r="O23" s="35"/>
      <c r="P23" s="35">
        <f t="shared" si="5"/>
        <v>132887.4</v>
      </c>
      <c r="Q23" s="36">
        <f t="shared" si="6"/>
        <v>308696.53000000003</v>
      </c>
      <c r="R23" s="36">
        <f t="shared" si="6"/>
        <v>144760</v>
      </c>
      <c r="S23" s="36">
        <f t="shared" si="6"/>
        <v>0</v>
      </c>
      <c r="T23" s="36">
        <f t="shared" si="6"/>
        <v>453456.53</v>
      </c>
      <c r="U23" s="37">
        <v>97011.16</v>
      </c>
      <c r="V23" s="37">
        <v>54720</v>
      </c>
      <c r="W23" s="37">
        <v>0</v>
      </c>
      <c r="X23" s="37">
        <f t="shared" si="7"/>
        <v>151731.16</v>
      </c>
      <c r="Y23" s="37">
        <v>107031.64</v>
      </c>
      <c r="Z23" s="37">
        <v>44840</v>
      </c>
      <c r="AA23" s="37"/>
      <c r="AB23" s="38">
        <f t="shared" si="8"/>
        <v>151871.64000000001</v>
      </c>
      <c r="AC23" s="37">
        <v>97772.99</v>
      </c>
      <c r="AD23" s="37">
        <v>3440</v>
      </c>
      <c r="AE23" s="37">
        <v>0</v>
      </c>
      <c r="AF23" s="37">
        <f t="shared" si="9"/>
        <v>101212.99</v>
      </c>
      <c r="AG23" s="39">
        <f t="shared" si="10"/>
        <v>301815.78999999998</v>
      </c>
      <c r="AH23" s="39">
        <f t="shared" si="10"/>
        <v>103000</v>
      </c>
      <c r="AI23" s="39">
        <f t="shared" si="10"/>
        <v>0</v>
      </c>
      <c r="AJ23" s="39">
        <f t="shared" si="11"/>
        <v>404815.79</v>
      </c>
      <c r="AK23" s="39">
        <f t="shared" si="12"/>
        <v>610512.32000000007</v>
      </c>
      <c r="AL23" s="39">
        <f t="shared" si="12"/>
        <v>247760</v>
      </c>
      <c r="AM23" s="39">
        <f t="shared" si="12"/>
        <v>0</v>
      </c>
      <c r="AN23" s="39">
        <f t="shared" si="13"/>
        <v>858272.32000000007</v>
      </c>
      <c r="AO23" s="40">
        <v>114376.4</v>
      </c>
      <c r="AP23" s="40">
        <v>4688.1000000000004</v>
      </c>
      <c r="AQ23" s="40"/>
      <c r="AR23" s="40">
        <f t="shared" si="14"/>
        <v>119064.5</v>
      </c>
      <c r="AS23" s="40">
        <v>126894.97</v>
      </c>
      <c r="AT23" s="40">
        <v>3837.7</v>
      </c>
      <c r="AU23" s="40"/>
      <c r="AV23" s="40">
        <f t="shared" si="15"/>
        <v>130732.67</v>
      </c>
      <c r="AW23" s="40">
        <v>143287.23000000001</v>
      </c>
      <c r="AX23" s="40">
        <v>5352.2</v>
      </c>
      <c r="AY23" s="40"/>
      <c r="AZ23" s="40">
        <f t="shared" si="16"/>
        <v>148639.43000000002</v>
      </c>
      <c r="BA23" s="40">
        <f t="shared" si="17"/>
        <v>384558.6</v>
      </c>
      <c r="BB23" s="40">
        <f t="shared" si="17"/>
        <v>13878</v>
      </c>
      <c r="BC23" s="40">
        <f t="shared" si="17"/>
        <v>0</v>
      </c>
      <c r="BD23" s="40">
        <f t="shared" si="18"/>
        <v>398436.6</v>
      </c>
      <c r="BE23" s="40" t="e">
        <f>#REF!</f>
        <v>#REF!</v>
      </c>
      <c r="BF23" s="40" t="e">
        <f>#REF!</f>
        <v>#REF!</v>
      </c>
      <c r="BG23" s="40" t="e">
        <f>#REF!</f>
        <v>#REF!</v>
      </c>
      <c r="BH23" s="40" t="e">
        <f t="shared" si="19"/>
        <v>#REF!</v>
      </c>
      <c r="BI23" s="43">
        <v>104110.87</v>
      </c>
      <c r="BJ23" s="43">
        <v>4282.07</v>
      </c>
      <c r="BK23" s="43">
        <v>0</v>
      </c>
      <c r="BL23" s="40">
        <f t="shared" si="20"/>
        <v>108392.94</v>
      </c>
      <c r="BM23" s="41">
        <v>114766.56</v>
      </c>
      <c r="BN23" s="41">
        <v>4577.7800000000007</v>
      </c>
      <c r="BO23" s="41">
        <v>0</v>
      </c>
      <c r="BP23" s="40">
        <v>119344.34</v>
      </c>
      <c r="BQ23" s="42" t="e">
        <v>#REF!</v>
      </c>
      <c r="BR23" s="42" t="e">
        <v>#REF!</v>
      </c>
      <c r="BS23" s="42" t="e">
        <v>#REF!</v>
      </c>
      <c r="BT23" s="42" t="e">
        <v>#REF!</v>
      </c>
      <c r="BU23" s="42" t="e">
        <v>#REF!</v>
      </c>
      <c r="BV23" s="42" t="e">
        <v>#REF!</v>
      </c>
      <c r="BW23" s="42" t="e">
        <v>#REF!</v>
      </c>
      <c r="BX23" s="42" t="e">
        <v>#REF!</v>
      </c>
      <c r="BY23" s="42" t="e">
        <v>#REF!</v>
      </c>
      <c r="BZ23" s="42" t="e">
        <v>#REF!</v>
      </c>
      <c r="CA23" s="42" t="e">
        <v>#REF!</v>
      </c>
      <c r="CB23" s="42" t="e">
        <v>#REF!</v>
      </c>
      <c r="CC23" s="42" t="e">
        <v>#REF!</v>
      </c>
      <c r="CD23" s="42" t="e">
        <v>#REF!</v>
      </c>
      <c r="CE23" s="42" t="e">
        <v>#REF!</v>
      </c>
      <c r="CF23" s="42" t="e">
        <v>#REF!</v>
      </c>
      <c r="CG23" s="42" t="e">
        <v>#REF!</v>
      </c>
      <c r="CH23" s="42" t="e">
        <v>#REF!</v>
      </c>
      <c r="CI23" s="42" t="e">
        <v>#REF!</v>
      </c>
      <c r="CJ23" s="42" t="e">
        <v>#REF!</v>
      </c>
      <c r="CK23" s="42" t="e">
        <v>#REF!</v>
      </c>
      <c r="CL23" s="42" t="e">
        <v>#REF!</v>
      </c>
      <c r="CM23" s="42" t="e">
        <v>#REF!</v>
      </c>
      <c r="CN23" s="42" t="e">
        <v>#REF!</v>
      </c>
      <c r="CP23" s="41">
        <v>99230.24</v>
      </c>
      <c r="CQ23" s="41">
        <v>4025.5299999999997</v>
      </c>
      <c r="CR23" s="41">
        <v>0</v>
      </c>
      <c r="CS23" s="40">
        <v>103255.77</v>
      </c>
    </row>
    <row r="24" spans="1:97" x14ac:dyDescent="0.2">
      <c r="A24" s="32">
        <v>18</v>
      </c>
      <c r="B24" s="32" t="s">
        <v>72</v>
      </c>
      <c r="C24" s="33" t="s">
        <v>54</v>
      </c>
      <c r="D24" s="34" t="s">
        <v>73</v>
      </c>
      <c r="E24" s="35">
        <v>0</v>
      </c>
      <c r="F24" s="35">
        <v>0</v>
      </c>
      <c r="G24" s="35">
        <v>18666</v>
      </c>
      <c r="H24" s="35">
        <f t="shared" si="3"/>
        <v>18666</v>
      </c>
      <c r="I24" s="35"/>
      <c r="J24" s="35"/>
      <c r="K24" s="35">
        <v>20748</v>
      </c>
      <c r="L24" s="35">
        <f t="shared" si="4"/>
        <v>20748</v>
      </c>
      <c r="M24" s="35"/>
      <c r="N24" s="35"/>
      <c r="O24" s="35">
        <v>21146</v>
      </c>
      <c r="P24" s="35">
        <f t="shared" si="5"/>
        <v>21146</v>
      </c>
      <c r="Q24" s="36">
        <f t="shared" si="6"/>
        <v>0</v>
      </c>
      <c r="R24" s="36">
        <f t="shared" si="6"/>
        <v>0</v>
      </c>
      <c r="S24" s="36">
        <f t="shared" si="6"/>
        <v>60560</v>
      </c>
      <c r="T24" s="36">
        <f t="shared" si="6"/>
        <v>60560</v>
      </c>
      <c r="U24" s="37">
        <v>0</v>
      </c>
      <c r="V24" s="37">
        <v>0</v>
      </c>
      <c r="W24" s="37">
        <v>21788</v>
      </c>
      <c r="X24" s="37">
        <f t="shared" si="7"/>
        <v>21788</v>
      </c>
      <c r="Y24" s="37"/>
      <c r="Z24" s="37"/>
      <c r="AA24" s="37">
        <v>20372</v>
      </c>
      <c r="AB24" s="38">
        <f t="shared" si="8"/>
        <v>20372</v>
      </c>
      <c r="AC24" s="37">
        <v>0</v>
      </c>
      <c r="AD24" s="37">
        <v>0</v>
      </c>
      <c r="AE24" s="37">
        <v>20388</v>
      </c>
      <c r="AF24" s="37">
        <f t="shared" si="9"/>
        <v>20388</v>
      </c>
      <c r="AG24" s="39">
        <f t="shared" si="10"/>
        <v>0</v>
      </c>
      <c r="AH24" s="39">
        <f t="shared" si="10"/>
        <v>0</v>
      </c>
      <c r="AI24" s="39">
        <f t="shared" si="10"/>
        <v>62548</v>
      </c>
      <c r="AJ24" s="39">
        <f t="shared" si="11"/>
        <v>62548</v>
      </c>
      <c r="AK24" s="39">
        <f t="shared" si="12"/>
        <v>0</v>
      </c>
      <c r="AL24" s="39">
        <f t="shared" si="12"/>
        <v>0</v>
      </c>
      <c r="AM24" s="39">
        <f t="shared" si="12"/>
        <v>123108</v>
      </c>
      <c r="AN24" s="39">
        <f t="shared" si="13"/>
        <v>123108</v>
      </c>
      <c r="AO24" s="40"/>
      <c r="AP24" s="40"/>
      <c r="AQ24" s="40">
        <v>23096.65</v>
      </c>
      <c r="AR24" s="40">
        <f t="shared" si="14"/>
        <v>23096.65</v>
      </c>
      <c r="AS24" s="40"/>
      <c r="AT24" s="40"/>
      <c r="AU24" s="40">
        <v>20401.45</v>
      </c>
      <c r="AV24" s="40">
        <f t="shared" si="15"/>
        <v>20401.45</v>
      </c>
      <c r="AW24" s="40"/>
      <c r="AX24" s="40"/>
      <c r="AY24" s="40">
        <v>23145.82</v>
      </c>
      <c r="AZ24" s="40">
        <f t="shared" si="16"/>
        <v>23145.82</v>
      </c>
      <c r="BA24" s="40">
        <f t="shared" si="17"/>
        <v>0</v>
      </c>
      <c r="BB24" s="40">
        <f t="shared" si="17"/>
        <v>0</v>
      </c>
      <c r="BC24" s="40">
        <f t="shared" si="17"/>
        <v>66643.920000000013</v>
      </c>
      <c r="BD24" s="40">
        <f t="shared" si="18"/>
        <v>66643.920000000013</v>
      </c>
      <c r="BE24" s="40" t="e">
        <f>#REF!</f>
        <v>#REF!</v>
      </c>
      <c r="BF24" s="40" t="e">
        <f>#REF!</f>
        <v>#REF!</v>
      </c>
      <c r="BG24" s="40" t="e">
        <f>#REF!</f>
        <v>#REF!</v>
      </c>
      <c r="BH24" s="40" t="e">
        <f t="shared" si="19"/>
        <v>#REF!</v>
      </c>
      <c r="BI24" s="43">
        <v>0</v>
      </c>
      <c r="BJ24" s="43">
        <v>0</v>
      </c>
      <c r="BK24" s="43">
        <v>29440.15</v>
      </c>
      <c r="BL24" s="40">
        <f t="shared" si="20"/>
        <v>29440.15</v>
      </c>
      <c r="BM24" s="41">
        <v>0</v>
      </c>
      <c r="BN24" s="41">
        <v>0</v>
      </c>
      <c r="BO24" s="41">
        <v>29091.5</v>
      </c>
      <c r="BP24" s="40">
        <v>29091.5</v>
      </c>
      <c r="BQ24" s="42" t="e">
        <v>#REF!</v>
      </c>
      <c r="BR24" s="42" t="e">
        <v>#REF!</v>
      </c>
      <c r="BS24" s="42" t="e">
        <v>#REF!</v>
      </c>
      <c r="BT24" s="42" t="e">
        <v>#REF!</v>
      </c>
      <c r="BU24" s="42" t="e">
        <v>#REF!</v>
      </c>
      <c r="BV24" s="42" t="e">
        <v>#REF!</v>
      </c>
      <c r="BW24" s="42" t="e">
        <v>#REF!</v>
      </c>
      <c r="BX24" s="42" t="e">
        <v>#REF!</v>
      </c>
      <c r="BY24" s="42" t="e">
        <v>#REF!</v>
      </c>
      <c r="BZ24" s="42" t="e">
        <v>#REF!</v>
      </c>
      <c r="CA24" s="42" t="e">
        <v>#REF!</v>
      </c>
      <c r="CB24" s="42" t="e">
        <v>#REF!</v>
      </c>
      <c r="CC24" s="42" t="e">
        <v>#REF!</v>
      </c>
      <c r="CD24" s="42" t="e">
        <v>#REF!</v>
      </c>
      <c r="CE24" s="42" t="e">
        <v>#REF!</v>
      </c>
      <c r="CF24" s="42" t="e">
        <v>#REF!</v>
      </c>
      <c r="CG24" s="42" t="e">
        <v>#REF!</v>
      </c>
      <c r="CH24" s="42" t="e">
        <v>#REF!</v>
      </c>
      <c r="CI24" s="42" t="e">
        <v>#REF!</v>
      </c>
      <c r="CJ24" s="42" t="e">
        <v>#REF!</v>
      </c>
      <c r="CK24" s="42" t="e">
        <v>#REF!</v>
      </c>
      <c r="CL24" s="42" t="e">
        <v>#REF!</v>
      </c>
      <c r="CM24" s="42" t="e">
        <v>#REF!</v>
      </c>
      <c r="CN24" s="42" t="e">
        <v>#REF!</v>
      </c>
      <c r="CP24" s="41">
        <v>0</v>
      </c>
      <c r="CQ24" s="41">
        <v>0</v>
      </c>
      <c r="CR24" s="41">
        <v>24847.81</v>
      </c>
      <c r="CS24" s="40">
        <v>24847.81</v>
      </c>
    </row>
    <row r="25" spans="1:97" x14ac:dyDescent="0.2">
      <c r="A25" s="32">
        <v>19</v>
      </c>
      <c r="B25" s="32" t="s">
        <v>74</v>
      </c>
      <c r="C25" s="33" t="s">
        <v>39</v>
      </c>
      <c r="D25" s="34" t="s">
        <v>75</v>
      </c>
      <c r="E25" s="35">
        <v>105069.22</v>
      </c>
      <c r="F25" s="35">
        <v>0</v>
      </c>
      <c r="G25" s="35">
        <v>0</v>
      </c>
      <c r="H25" s="35">
        <f t="shared" si="3"/>
        <v>105069.22</v>
      </c>
      <c r="I25" s="35">
        <v>116327.51</v>
      </c>
      <c r="J25" s="35">
        <v>0</v>
      </c>
      <c r="K25" s="35">
        <v>0</v>
      </c>
      <c r="L25" s="35">
        <f t="shared" si="4"/>
        <v>116327.51</v>
      </c>
      <c r="M25" s="35">
        <v>109797.18</v>
      </c>
      <c r="N25" s="35"/>
      <c r="O25" s="35"/>
      <c r="P25" s="35">
        <f t="shared" si="5"/>
        <v>109797.18</v>
      </c>
      <c r="Q25" s="36">
        <f t="shared" si="6"/>
        <v>331193.90999999997</v>
      </c>
      <c r="R25" s="36">
        <f t="shared" si="6"/>
        <v>0</v>
      </c>
      <c r="S25" s="36">
        <f t="shared" si="6"/>
        <v>0</v>
      </c>
      <c r="T25" s="36">
        <f t="shared" si="6"/>
        <v>331193.90999999997</v>
      </c>
      <c r="U25" s="37">
        <v>102094.64</v>
      </c>
      <c r="V25" s="37">
        <v>0</v>
      </c>
      <c r="W25" s="37">
        <v>0</v>
      </c>
      <c r="X25" s="37">
        <f t="shared" si="7"/>
        <v>102094.64</v>
      </c>
      <c r="Y25" s="37">
        <v>106631.46</v>
      </c>
      <c r="Z25" s="37"/>
      <c r="AA25" s="37"/>
      <c r="AB25" s="38">
        <f t="shared" si="8"/>
        <v>106631.46</v>
      </c>
      <c r="AC25" s="37">
        <v>89822.62</v>
      </c>
      <c r="AD25" s="37">
        <v>0</v>
      </c>
      <c r="AE25" s="37">
        <v>0</v>
      </c>
      <c r="AF25" s="37">
        <f t="shared" si="9"/>
        <v>89822.62</v>
      </c>
      <c r="AG25" s="39">
        <f t="shared" si="10"/>
        <v>298548.71999999997</v>
      </c>
      <c r="AH25" s="39">
        <f t="shared" si="10"/>
        <v>0</v>
      </c>
      <c r="AI25" s="39">
        <f t="shared" si="10"/>
        <v>0</v>
      </c>
      <c r="AJ25" s="39">
        <f t="shared" si="11"/>
        <v>298548.71999999997</v>
      </c>
      <c r="AK25" s="39">
        <f t="shared" si="12"/>
        <v>629742.62999999989</v>
      </c>
      <c r="AL25" s="39">
        <f t="shared" si="12"/>
        <v>0</v>
      </c>
      <c r="AM25" s="39">
        <f t="shared" si="12"/>
        <v>0</v>
      </c>
      <c r="AN25" s="39">
        <f t="shared" si="13"/>
        <v>629742.62999999989</v>
      </c>
      <c r="AO25" s="40">
        <v>120497.3</v>
      </c>
      <c r="AP25" s="40"/>
      <c r="AQ25" s="40"/>
      <c r="AR25" s="40">
        <f t="shared" si="14"/>
        <v>120497.3</v>
      </c>
      <c r="AS25" s="40">
        <v>138985.45000000001</v>
      </c>
      <c r="AT25" s="40"/>
      <c r="AU25" s="40"/>
      <c r="AV25" s="40">
        <f t="shared" si="15"/>
        <v>138985.45000000001</v>
      </c>
      <c r="AW25" s="40">
        <v>147399.09</v>
      </c>
      <c r="AX25" s="40"/>
      <c r="AY25" s="40"/>
      <c r="AZ25" s="40">
        <f t="shared" si="16"/>
        <v>147399.09</v>
      </c>
      <c r="BA25" s="40">
        <f t="shared" si="17"/>
        <v>406881.83999999997</v>
      </c>
      <c r="BB25" s="40">
        <f t="shared" si="17"/>
        <v>0</v>
      </c>
      <c r="BC25" s="40">
        <f t="shared" si="17"/>
        <v>0</v>
      </c>
      <c r="BD25" s="40">
        <f t="shared" si="18"/>
        <v>406881.83999999997</v>
      </c>
      <c r="BE25" s="40" t="e">
        <f>#REF!</f>
        <v>#REF!</v>
      </c>
      <c r="BF25" s="40" t="e">
        <f>#REF!</f>
        <v>#REF!</v>
      </c>
      <c r="BG25" s="40" t="e">
        <f>#REF!</f>
        <v>#REF!</v>
      </c>
      <c r="BH25" s="40" t="e">
        <f t="shared" si="19"/>
        <v>#REF!</v>
      </c>
      <c r="BI25" s="43">
        <v>119110.84</v>
      </c>
      <c r="BJ25" s="43">
        <v>0</v>
      </c>
      <c r="BK25" s="43">
        <v>0</v>
      </c>
      <c r="BL25" s="40">
        <f t="shared" si="20"/>
        <v>119110.84</v>
      </c>
      <c r="BM25" s="41">
        <v>118806.04</v>
      </c>
      <c r="BN25" s="41">
        <v>0</v>
      </c>
      <c r="BO25" s="41">
        <v>0</v>
      </c>
      <c r="BP25" s="40">
        <v>118806.04</v>
      </c>
      <c r="BQ25" s="42" t="e">
        <v>#REF!</v>
      </c>
      <c r="BR25" s="42" t="e">
        <v>#REF!</v>
      </c>
      <c r="BS25" s="42" t="e">
        <v>#REF!</v>
      </c>
      <c r="BT25" s="42" t="e">
        <v>#REF!</v>
      </c>
      <c r="BU25" s="42" t="e">
        <v>#REF!</v>
      </c>
      <c r="BV25" s="42" t="e">
        <v>#REF!</v>
      </c>
      <c r="BW25" s="42" t="e">
        <v>#REF!</v>
      </c>
      <c r="BX25" s="42" t="e">
        <v>#REF!</v>
      </c>
      <c r="BY25" s="42" t="e">
        <v>#REF!</v>
      </c>
      <c r="BZ25" s="42" t="e">
        <v>#REF!</v>
      </c>
      <c r="CA25" s="42" t="e">
        <v>#REF!</v>
      </c>
      <c r="CB25" s="42" t="e">
        <v>#REF!</v>
      </c>
      <c r="CC25" s="42" t="e">
        <v>#REF!</v>
      </c>
      <c r="CD25" s="42" t="e">
        <v>#REF!</v>
      </c>
      <c r="CE25" s="42" t="e">
        <v>#REF!</v>
      </c>
      <c r="CF25" s="42" t="e">
        <v>#REF!</v>
      </c>
      <c r="CG25" s="42" t="e">
        <v>#REF!</v>
      </c>
      <c r="CH25" s="42" t="e">
        <v>#REF!</v>
      </c>
      <c r="CI25" s="42" t="e">
        <v>#REF!</v>
      </c>
      <c r="CJ25" s="42" t="e">
        <v>#REF!</v>
      </c>
      <c r="CK25" s="42" t="e">
        <v>#REF!</v>
      </c>
      <c r="CL25" s="42" t="e">
        <v>#REF!</v>
      </c>
      <c r="CM25" s="42" t="e">
        <v>#REF!</v>
      </c>
      <c r="CN25" s="42" t="e">
        <v>#REF!</v>
      </c>
      <c r="CP25" s="41">
        <v>104287.13</v>
      </c>
      <c r="CQ25" s="41">
        <v>0</v>
      </c>
      <c r="CR25" s="41">
        <v>0</v>
      </c>
      <c r="CS25" s="40">
        <v>104287.13</v>
      </c>
    </row>
    <row r="26" spans="1:97" x14ac:dyDescent="0.2">
      <c r="A26" s="32">
        <v>20</v>
      </c>
      <c r="B26" s="32" t="s">
        <v>76</v>
      </c>
      <c r="C26" s="33" t="s">
        <v>39</v>
      </c>
      <c r="D26" s="34" t="s">
        <v>77</v>
      </c>
      <c r="E26" s="35">
        <v>236456.95999999999</v>
      </c>
      <c r="F26" s="35">
        <v>0</v>
      </c>
      <c r="G26" s="35">
        <v>0</v>
      </c>
      <c r="H26" s="35">
        <f t="shared" si="3"/>
        <v>236456.95999999999</v>
      </c>
      <c r="I26" s="35">
        <v>242420.55</v>
      </c>
      <c r="J26" s="35"/>
      <c r="K26" s="35"/>
      <c r="L26" s="35">
        <f t="shared" si="4"/>
        <v>242420.55</v>
      </c>
      <c r="M26" s="35">
        <v>220067.58</v>
      </c>
      <c r="N26" s="35"/>
      <c r="O26" s="35"/>
      <c r="P26" s="35">
        <f t="shared" si="5"/>
        <v>220067.58</v>
      </c>
      <c r="Q26" s="36">
        <f t="shared" si="6"/>
        <v>698945.09</v>
      </c>
      <c r="R26" s="36">
        <f t="shared" si="6"/>
        <v>0</v>
      </c>
      <c r="S26" s="36">
        <f t="shared" si="6"/>
        <v>0</v>
      </c>
      <c r="T26" s="36">
        <f t="shared" si="6"/>
        <v>698945.09</v>
      </c>
      <c r="U26" s="37">
        <v>222874.84</v>
      </c>
      <c r="V26" s="37">
        <v>0</v>
      </c>
      <c r="W26" s="37">
        <v>0</v>
      </c>
      <c r="X26" s="37">
        <f t="shared" si="7"/>
        <v>222874.84</v>
      </c>
      <c r="Y26" s="37">
        <v>275972.13</v>
      </c>
      <c r="Z26" s="37">
        <v>0</v>
      </c>
      <c r="AA26" s="37">
        <v>0</v>
      </c>
      <c r="AB26" s="38">
        <f t="shared" si="8"/>
        <v>275972.13</v>
      </c>
      <c r="AC26" s="37">
        <v>214694.46</v>
      </c>
      <c r="AD26" s="37">
        <v>0</v>
      </c>
      <c r="AE26" s="37">
        <v>0</v>
      </c>
      <c r="AF26" s="37">
        <f t="shared" si="9"/>
        <v>214694.46</v>
      </c>
      <c r="AG26" s="39">
        <f t="shared" si="10"/>
        <v>713541.42999999993</v>
      </c>
      <c r="AH26" s="39">
        <f t="shared" si="10"/>
        <v>0</v>
      </c>
      <c r="AI26" s="39">
        <f t="shared" si="10"/>
        <v>0</v>
      </c>
      <c r="AJ26" s="39">
        <f t="shared" si="11"/>
        <v>713541.42999999993</v>
      </c>
      <c r="AK26" s="39">
        <f t="shared" si="12"/>
        <v>1412486.52</v>
      </c>
      <c r="AL26" s="39">
        <f t="shared" si="12"/>
        <v>0</v>
      </c>
      <c r="AM26" s="39">
        <f t="shared" si="12"/>
        <v>0</v>
      </c>
      <c r="AN26" s="39">
        <f t="shared" si="13"/>
        <v>1412486.52</v>
      </c>
      <c r="AO26" s="40">
        <v>198158.46</v>
      </c>
      <c r="AP26" s="40"/>
      <c r="AQ26" s="40"/>
      <c r="AR26" s="40">
        <f t="shared" si="14"/>
        <v>198158.46</v>
      </c>
      <c r="AS26" s="40">
        <v>189570.15</v>
      </c>
      <c r="AT26" s="40">
        <v>0</v>
      </c>
      <c r="AU26" s="40">
        <v>0</v>
      </c>
      <c r="AV26" s="40">
        <f t="shared" si="15"/>
        <v>189570.15</v>
      </c>
      <c r="AW26" s="40">
        <v>204361.73</v>
      </c>
      <c r="AX26" s="40">
        <v>0</v>
      </c>
      <c r="AY26" s="40">
        <v>0</v>
      </c>
      <c r="AZ26" s="40">
        <f t="shared" si="16"/>
        <v>204361.73</v>
      </c>
      <c r="BA26" s="40">
        <f t="shared" si="17"/>
        <v>592090.34</v>
      </c>
      <c r="BB26" s="40">
        <f t="shared" si="17"/>
        <v>0</v>
      </c>
      <c r="BC26" s="40">
        <f t="shared" si="17"/>
        <v>0</v>
      </c>
      <c r="BD26" s="40">
        <f t="shared" si="18"/>
        <v>592090.34</v>
      </c>
      <c r="BE26" s="40" t="e">
        <f>#REF!</f>
        <v>#REF!</v>
      </c>
      <c r="BF26" s="40" t="e">
        <f>#REF!</f>
        <v>#REF!</v>
      </c>
      <c r="BG26" s="40" t="e">
        <f>#REF!</f>
        <v>#REF!</v>
      </c>
      <c r="BH26" s="40" t="e">
        <f t="shared" si="19"/>
        <v>#REF!</v>
      </c>
      <c r="BI26" s="43">
        <v>281371.40000000002</v>
      </c>
      <c r="BJ26" s="43">
        <v>0</v>
      </c>
      <c r="BK26" s="43">
        <v>0</v>
      </c>
      <c r="BL26" s="40">
        <f t="shared" si="20"/>
        <v>281371.40000000002</v>
      </c>
      <c r="BM26" s="41">
        <v>282165.55</v>
      </c>
      <c r="BN26" s="41">
        <v>0</v>
      </c>
      <c r="BO26" s="41">
        <v>0</v>
      </c>
      <c r="BP26" s="40">
        <v>282165.55</v>
      </c>
      <c r="BQ26" s="42" t="e">
        <v>#REF!</v>
      </c>
      <c r="BR26" s="42" t="e">
        <v>#REF!</v>
      </c>
      <c r="BS26" s="42" t="e">
        <v>#REF!</v>
      </c>
      <c r="BT26" s="42" t="e">
        <v>#REF!</v>
      </c>
      <c r="BU26" s="42" t="e">
        <v>#REF!</v>
      </c>
      <c r="BV26" s="42" t="e">
        <v>#REF!</v>
      </c>
      <c r="BW26" s="42" t="e">
        <v>#REF!</v>
      </c>
      <c r="BX26" s="42" t="e">
        <v>#REF!</v>
      </c>
      <c r="BY26" s="42" t="e">
        <v>#REF!</v>
      </c>
      <c r="BZ26" s="42" t="e">
        <v>#REF!</v>
      </c>
      <c r="CA26" s="42" t="e">
        <v>#REF!</v>
      </c>
      <c r="CB26" s="42" t="e">
        <v>#REF!</v>
      </c>
      <c r="CC26" s="42" t="e">
        <v>#REF!</v>
      </c>
      <c r="CD26" s="42" t="e">
        <v>#REF!</v>
      </c>
      <c r="CE26" s="42" t="e">
        <v>#REF!</v>
      </c>
      <c r="CF26" s="42" t="e">
        <v>#REF!</v>
      </c>
      <c r="CG26" s="42" t="e">
        <v>#REF!</v>
      </c>
      <c r="CH26" s="42" t="e">
        <v>#REF!</v>
      </c>
      <c r="CI26" s="42" t="e">
        <v>#REF!</v>
      </c>
      <c r="CJ26" s="42" t="e">
        <v>#REF!</v>
      </c>
      <c r="CK26" s="42" t="e">
        <v>#REF!</v>
      </c>
      <c r="CL26" s="42" t="e">
        <v>#REF!</v>
      </c>
      <c r="CM26" s="42" t="e">
        <v>#REF!</v>
      </c>
      <c r="CN26" s="42" t="e">
        <v>#REF!</v>
      </c>
      <c r="CP26" s="41">
        <v>248460.56</v>
      </c>
      <c r="CQ26" s="41">
        <v>0</v>
      </c>
      <c r="CR26" s="41">
        <v>0</v>
      </c>
      <c r="CS26" s="40">
        <v>248460.56</v>
      </c>
    </row>
    <row r="27" spans="1:97" x14ac:dyDescent="0.2">
      <c r="A27" s="32">
        <v>21</v>
      </c>
      <c r="B27" s="32" t="s">
        <v>78</v>
      </c>
      <c r="C27" s="33" t="s">
        <v>54</v>
      </c>
      <c r="D27" s="34" t="s">
        <v>79</v>
      </c>
      <c r="E27" s="35">
        <v>0</v>
      </c>
      <c r="F27" s="35">
        <v>0</v>
      </c>
      <c r="G27" s="35">
        <v>9442</v>
      </c>
      <c r="H27" s="35">
        <f t="shared" si="3"/>
        <v>9442</v>
      </c>
      <c r="I27" s="35"/>
      <c r="J27" s="35"/>
      <c r="K27" s="35">
        <v>11141</v>
      </c>
      <c r="L27" s="35">
        <f t="shared" si="4"/>
        <v>11141</v>
      </c>
      <c r="M27" s="35"/>
      <c r="N27" s="35"/>
      <c r="O27" s="35">
        <v>12087</v>
      </c>
      <c r="P27" s="35">
        <f t="shared" si="5"/>
        <v>12087</v>
      </c>
      <c r="Q27" s="36">
        <f t="shared" si="6"/>
        <v>0</v>
      </c>
      <c r="R27" s="36">
        <f t="shared" si="6"/>
        <v>0</v>
      </c>
      <c r="S27" s="36">
        <f t="shared" si="6"/>
        <v>32670</v>
      </c>
      <c r="T27" s="36">
        <f t="shared" si="6"/>
        <v>32670</v>
      </c>
      <c r="U27" s="37">
        <v>0</v>
      </c>
      <c r="V27" s="37">
        <v>0</v>
      </c>
      <c r="W27" s="37">
        <v>8160</v>
      </c>
      <c r="X27" s="37">
        <f t="shared" si="7"/>
        <v>8160</v>
      </c>
      <c r="Y27" s="37"/>
      <c r="Z27" s="37"/>
      <c r="AA27" s="37">
        <v>11079</v>
      </c>
      <c r="AB27" s="38">
        <f t="shared" si="8"/>
        <v>11079</v>
      </c>
      <c r="AC27" s="37">
        <v>0</v>
      </c>
      <c r="AD27" s="37">
        <v>0</v>
      </c>
      <c r="AE27" s="37">
        <v>11075</v>
      </c>
      <c r="AF27" s="37">
        <f t="shared" si="9"/>
        <v>11075</v>
      </c>
      <c r="AG27" s="39">
        <f t="shared" si="10"/>
        <v>0</v>
      </c>
      <c r="AH27" s="39">
        <f t="shared" si="10"/>
        <v>0</v>
      </c>
      <c r="AI27" s="39">
        <f t="shared" si="10"/>
        <v>30314</v>
      </c>
      <c r="AJ27" s="39">
        <f t="shared" si="11"/>
        <v>30314</v>
      </c>
      <c r="AK27" s="39">
        <f t="shared" si="12"/>
        <v>0</v>
      </c>
      <c r="AL27" s="39">
        <f t="shared" si="12"/>
        <v>0</v>
      </c>
      <c r="AM27" s="39">
        <f t="shared" si="12"/>
        <v>62984</v>
      </c>
      <c r="AN27" s="39">
        <f t="shared" si="13"/>
        <v>62984</v>
      </c>
      <c r="AO27" s="40"/>
      <c r="AP27" s="40"/>
      <c r="AQ27" s="40">
        <v>10742.56</v>
      </c>
      <c r="AR27" s="40">
        <f t="shared" si="14"/>
        <v>10742.56</v>
      </c>
      <c r="AS27" s="40"/>
      <c r="AT27" s="40"/>
      <c r="AU27" s="40">
        <v>11888.64</v>
      </c>
      <c r="AV27" s="40">
        <f t="shared" si="15"/>
        <v>11888.64</v>
      </c>
      <c r="AW27" s="40"/>
      <c r="AX27" s="40"/>
      <c r="AY27" s="40">
        <v>9711.01</v>
      </c>
      <c r="AZ27" s="40">
        <f t="shared" si="16"/>
        <v>9711.01</v>
      </c>
      <c r="BA27" s="40">
        <f t="shared" si="17"/>
        <v>0</v>
      </c>
      <c r="BB27" s="40">
        <f t="shared" si="17"/>
        <v>0</v>
      </c>
      <c r="BC27" s="40">
        <f t="shared" si="17"/>
        <v>32342.21</v>
      </c>
      <c r="BD27" s="40">
        <f t="shared" si="18"/>
        <v>32342.21</v>
      </c>
      <c r="BE27" s="40" t="e">
        <f>#REF!</f>
        <v>#REF!</v>
      </c>
      <c r="BF27" s="40" t="e">
        <f>#REF!</f>
        <v>#REF!</v>
      </c>
      <c r="BG27" s="40" t="e">
        <f>#REF!</f>
        <v>#REF!</v>
      </c>
      <c r="BH27" s="40" t="e">
        <f t="shared" si="19"/>
        <v>#REF!</v>
      </c>
      <c r="BI27" s="43">
        <v>0</v>
      </c>
      <c r="BJ27" s="43">
        <v>0</v>
      </c>
      <c r="BK27" s="43">
        <v>14687.89</v>
      </c>
      <c r="BL27" s="40">
        <f t="shared" si="20"/>
        <v>14687.89</v>
      </c>
      <c r="BM27" s="41">
        <v>0</v>
      </c>
      <c r="BN27" s="41">
        <v>0</v>
      </c>
      <c r="BO27" s="41">
        <v>16771.830000000002</v>
      </c>
      <c r="BP27" s="40">
        <v>16771.830000000002</v>
      </c>
      <c r="BQ27" s="42" t="e">
        <v>#REF!</v>
      </c>
      <c r="BR27" s="42" t="e">
        <v>#REF!</v>
      </c>
      <c r="BS27" s="42" t="e">
        <v>#REF!</v>
      </c>
      <c r="BT27" s="42" t="e">
        <v>#REF!</v>
      </c>
      <c r="BU27" s="42" t="e">
        <v>#REF!</v>
      </c>
      <c r="BV27" s="42" t="e">
        <v>#REF!</v>
      </c>
      <c r="BW27" s="42" t="e">
        <v>#REF!</v>
      </c>
      <c r="BX27" s="42" t="e">
        <v>#REF!</v>
      </c>
      <c r="BY27" s="42" t="e">
        <v>#REF!</v>
      </c>
      <c r="BZ27" s="42" t="e">
        <v>#REF!</v>
      </c>
      <c r="CA27" s="42" t="e">
        <v>#REF!</v>
      </c>
      <c r="CB27" s="42" t="e">
        <v>#REF!</v>
      </c>
      <c r="CC27" s="42" t="e">
        <v>#REF!</v>
      </c>
      <c r="CD27" s="42" t="e">
        <v>#REF!</v>
      </c>
      <c r="CE27" s="42" t="e">
        <v>#REF!</v>
      </c>
      <c r="CF27" s="42" t="e">
        <v>#REF!</v>
      </c>
      <c r="CG27" s="42" t="e">
        <v>#REF!</v>
      </c>
      <c r="CH27" s="42" t="e">
        <v>#REF!</v>
      </c>
      <c r="CI27" s="42" t="e">
        <v>#REF!</v>
      </c>
      <c r="CJ27" s="42" t="e">
        <v>#REF!</v>
      </c>
      <c r="CK27" s="42" t="e">
        <v>#REF!</v>
      </c>
      <c r="CL27" s="42" t="e">
        <v>#REF!</v>
      </c>
      <c r="CM27" s="42" t="e">
        <v>#REF!</v>
      </c>
      <c r="CN27" s="42" t="e">
        <v>#REF!</v>
      </c>
      <c r="CP27" s="41">
        <v>0</v>
      </c>
      <c r="CQ27" s="41">
        <v>0</v>
      </c>
      <c r="CR27" s="41">
        <v>14325.26</v>
      </c>
      <c r="CS27" s="40">
        <v>14325.26</v>
      </c>
    </row>
    <row r="28" spans="1:97" x14ac:dyDescent="0.2">
      <c r="A28" s="32">
        <v>22</v>
      </c>
      <c r="B28" s="32" t="s">
        <v>80</v>
      </c>
      <c r="C28" s="33" t="s">
        <v>81</v>
      </c>
      <c r="D28" s="34" t="s">
        <v>82</v>
      </c>
      <c r="E28" s="35">
        <v>228509.28</v>
      </c>
      <c r="F28" s="35">
        <v>3440</v>
      </c>
      <c r="G28" s="35">
        <v>0</v>
      </c>
      <c r="H28" s="35">
        <f t="shared" si="3"/>
        <v>231949.28</v>
      </c>
      <c r="I28" s="35">
        <v>256307.31</v>
      </c>
      <c r="J28" s="35">
        <v>4280</v>
      </c>
      <c r="K28" s="35"/>
      <c r="L28" s="35">
        <f t="shared" si="4"/>
        <v>260587.31</v>
      </c>
      <c r="M28" s="35">
        <v>242328.64</v>
      </c>
      <c r="N28" s="35">
        <v>4080</v>
      </c>
      <c r="O28" s="35">
        <v>0</v>
      </c>
      <c r="P28" s="35">
        <f t="shared" si="5"/>
        <v>246408.64</v>
      </c>
      <c r="Q28" s="36">
        <f t="shared" si="6"/>
        <v>727145.23</v>
      </c>
      <c r="R28" s="36">
        <f t="shared" si="6"/>
        <v>11800</v>
      </c>
      <c r="S28" s="36">
        <f t="shared" si="6"/>
        <v>0</v>
      </c>
      <c r="T28" s="36">
        <f t="shared" si="6"/>
        <v>738945.23</v>
      </c>
      <c r="U28" s="37">
        <v>235613.88</v>
      </c>
      <c r="V28" s="37">
        <v>3600</v>
      </c>
      <c r="W28" s="37">
        <v>0</v>
      </c>
      <c r="X28" s="37">
        <f t="shared" si="7"/>
        <v>239213.88</v>
      </c>
      <c r="Y28" s="37">
        <v>250868.47</v>
      </c>
      <c r="Z28" s="37">
        <v>5240</v>
      </c>
      <c r="AA28" s="37">
        <v>0</v>
      </c>
      <c r="AB28" s="38">
        <f t="shared" si="8"/>
        <v>256108.47</v>
      </c>
      <c r="AC28" s="37">
        <v>232259.78</v>
      </c>
      <c r="AD28" s="37">
        <v>4080</v>
      </c>
      <c r="AE28" s="37">
        <v>0</v>
      </c>
      <c r="AF28" s="37">
        <f t="shared" si="9"/>
        <v>236339.78</v>
      </c>
      <c r="AG28" s="39">
        <f t="shared" si="10"/>
        <v>718742.13</v>
      </c>
      <c r="AH28" s="39">
        <f t="shared" si="10"/>
        <v>12920</v>
      </c>
      <c r="AI28" s="39">
        <f t="shared" si="10"/>
        <v>0</v>
      </c>
      <c r="AJ28" s="39">
        <f t="shared" si="11"/>
        <v>731662.13</v>
      </c>
      <c r="AK28" s="39">
        <f t="shared" si="12"/>
        <v>1445887.3599999999</v>
      </c>
      <c r="AL28" s="39">
        <f t="shared" si="12"/>
        <v>24720</v>
      </c>
      <c r="AM28" s="39">
        <f t="shared" si="12"/>
        <v>0</v>
      </c>
      <c r="AN28" s="39">
        <f t="shared" si="13"/>
        <v>1470607.3599999999</v>
      </c>
      <c r="AO28" s="40">
        <v>327873.21999999997</v>
      </c>
      <c r="AP28" s="40">
        <v>4154</v>
      </c>
      <c r="AQ28" s="40">
        <v>0</v>
      </c>
      <c r="AR28" s="40">
        <f t="shared" si="14"/>
        <v>332027.21999999997</v>
      </c>
      <c r="AS28" s="40">
        <v>393900.57</v>
      </c>
      <c r="AT28" s="40">
        <v>6038.8</v>
      </c>
      <c r="AU28" s="40">
        <v>0</v>
      </c>
      <c r="AV28" s="40">
        <f t="shared" si="15"/>
        <v>399939.37</v>
      </c>
      <c r="AW28" s="40">
        <v>420055.08</v>
      </c>
      <c r="AX28" s="40">
        <v>5794.2</v>
      </c>
      <c r="AY28" s="40">
        <v>0</v>
      </c>
      <c r="AZ28" s="40">
        <f t="shared" si="16"/>
        <v>425849.28</v>
      </c>
      <c r="BA28" s="40">
        <f t="shared" si="17"/>
        <v>1141828.8700000001</v>
      </c>
      <c r="BB28" s="40">
        <f t="shared" si="17"/>
        <v>15987</v>
      </c>
      <c r="BC28" s="40">
        <f t="shared" si="17"/>
        <v>0</v>
      </c>
      <c r="BD28" s="40">
        <f t="shared" si="18"/>
        <v>1157815.8700000001</v>
      </c>
      <c r="BE28" s="40" t="e">
        <f>#REF!</f>
        <v>#REF!</v>
      </c>
      <c r="BF28" s="40" t="e">
        <f>#REF!</f>
        <v>#REF!</v>
      </c>
      <c r="BG28" s="40" t="e">
        <f>#REF!</f>
        <v>#REF!</v>
      </c>
      <c r="BH28" s="40" t="e">
        <f t="shared" si="19"/>
        <v>#REF!</v>
      </c>
      <c r="BI28" s="43">
        <v>359901.94900000002</v>
      </c>
      <c r="BJ28" s="43">
        <v>8799.3700000000008</v>
      </c>
      <c r="BK28" s="43">
        <v>0</v>
      </c>
      <c r="BL28" s="40">
        <f t="shared" si="20"/>
        <v>368701.31900000002</v>
      </c>
      <c r="BM28" s="41">
        <v>386010.47000000003</v>
      </c>
      <c r="BN28" s="41">
        <v>9695.59</v>
      </c>
      <c r="BO28" s="41">
        <v>0</v>
      </c>
      <c r="BP28" s="40">
        <v>395706.06000000006</v>
      </c>
      <c r="BQ28" s="42" t="e">
        <v>#REF!</v>
      </c>
      <c r="BR28" s="42" t="e">
        <v>#REF!</v>
      </c>
      <c r="BS28" s="42" t="e">
        <v>#REF!</v>
      </c>
      <c r="BT28" s="42" t="e">
        <v>#REF!</v>
      </c>
      <c r="BU28" s="42" t="e">
        <v>#REF!</v>
      </c>
      <c r="BV28" s="42" t="e">
        <v>#REF!</v>
      </c>
      <c r="BW28" s="42" t="e">
        <v>#REF!</v>
      </c>
      <c r="BX28" s="42" t="e">
        <v>#REF!</v>
      </c>
      <c r="BY28" s="42" t="e">
        <v>#REF!</v>
      </c>
      <c r="BZ28" s="42" t="e">
        <v>#REF!</v>
      </c>
      <c r="CA28" s="42" t="e">
        <v>#REF!</v>
      </c>
      <c r="CB28" s="42" t="e">
        <v>#REF!</v>
      </c>
      <c r="CC28" s="42" t="e">
        <v>#REF!</v>
      </c>
      <c r="CD28" s="42" t="e">
        <v>#REF!</v>
      </c>
      <c r="CE28" s="42" t="e">
        <v>#REF!</v>
      </c>
      <c r="CF28" s="42" t="e">
        <v>#REF!</v>
      </c>
      <c r="CG28" s="42" t="e">
        <v>#REF!</v>
      </c>
      <c r="CH28" s="42" t="e">
        <v>#REF!</v>
      </c>
      <c r="CI28" s="42" t="e">
        <v>#REF!</v>
      </c>
      <c r="CJ28" s="42" t="e">
        <v>#REF!</v>
      </c>
      <c r="CK28" s="42" t="e">
        <v>#REF!</v>
      </c>
      <c r="CL28" s="42" t="e">
        <v>#REF!</v>
      </c>
      <c r="CM28" s="42" t="e">
        <v>#REF!</v>
      </c>
      <c r="CN28" s="42" t="e">
        <v>#REF!</v>
      </c>
      <c r="CP28" s="41">
        <v>341515.69999999995</v>
      </c>
      <c r="CQ28" s="41">
        <v>8523.31</v>
      </c>
      <c r="CR28" s="41">
        <v>0</v>
      </c>
      <c r="CS28" s="40">
        <v>350039.00999999995</v>
      </c>
    </row>
    <row r="29" spans="1:97" x14ac:dyDescent="0.2">
      <c r="A29" s="32">
        <v>23</v>
      </c>
      <c r="B29" s="32" t="s">
        <v>83</v>
      </c>
      <c r="C29" s="33" t="s">
        <v>36</v>
      </c>
      <c r="D29" s="34" t="s">
        <v>84</v>
      </c>
      <c r="E29" s="35">
        <v>57365.120000000003</v>
      </c>
      <c r="F29" s="35">
        <v>2960</v>
      </c>
      <c r="G29" s="35">
        <v>12856</v>
      </c>
      <c r="H29" s="35">
        <f t="shared" si="3"/>
        <v>73181.119999999995</v>
      </c>
      <c r="I29" s="35">
        <v>54431.23</v>
      </c>
      <c r="J29" s="35">
        <v>2920</v>
      </c>
      <c r="K29" s="35">
        <v>13667</v>
      </c>
      <c r="L29" s="35">
        <f t="shared" si="4"/>
        <v>71018.23000000001</v>
      </c>
      <c r="M29" s="35">
        <v>77111.990000000005</v>
      </c>
      <c r="N29" s="35">
        <v>2880</v>
      </c>
      <c r="O29" s="35">
        <v>15854</v>
      </c>
      <c r="P29" s="35">
        <f t="shared" si="5"/>
        <v>95845.99</v>
      </c>
      <c r="Q29" s="36">
        <f t="shared" si="6"/>
        <v>188908.34000000003</v>
      </c>
      <c r="R29" s="36">
        <f t="shared" si="6"/>
        <v>8760</v>
      </c>
      <c r="S29" s="36">
        <f t="shared" si="6"/>
        <v>42377</v>
      </c>
      <c r="T29" s="36">
        <f t="shared" si="6"/>
        <v>240045.34000000003</v>
      </c>
      <c r="U29" s="37">
        <v>51050.43</v>
      </c>
      <c r="V29" s="37">
        <v>1430</v>
      </c>
      <c r="W29" s="37">
        <v>12926</v>
      </c>
      <c r="X29" s="37">
        <f t="shared" si="7"/>
        <v>65406.43</v>
      </c>
      <c r="Y29" s="37">
        <v>75783.59</v>
      </c>
      <c r="Z29" s="37">
        <v>6690</v>
      </c>
      <c r="AA29" s="37">
        <v>17538</v>
      </c>
      <c r="AB29" s="38">
        <f t="shared" si="8"/>
        <v>100011.59</v>
      </c>
      <c r="AC29" s="37">
        <v>54527.41</v>
      </c>
      <c r="AD29" s="37">
        <v>3250</v>
      </c>
      <c r="AE29" s="37">
        <v>15236</v>
      </c>
      <c r="AF29" s="37">
        <f t="shared" si="9"/>
        <v>73013.41</v>
      </c>
      <c r="AG29" s="39">
        <f t="shared" si="10"/>
        <v>181361.43</v>
      </c>
      <c r="AH29" s="39">
        <f t="shared" si="10"/>
        <v>11370</v>
      </c>
      <c r="AI29" s="39">
        <f t="shared" si="10"/>
        <v>45700</v>
      </c>
      <c r="AJ29" s="39">
        <f t="shared" si="11"/>
        <v>238431.43</v>
      </c>
      <c r="AK29" s="39">
        <f t="shared" si="12"/>
        <v>370269.77</v>
      </c>
      <c r="AL29" s="39">
        <f t="shared" si="12"/>
        <v>20130</v>
      </c>
      <c r="AM29" s="39">
        <f t="shared" si="12"/>
        <v>88077</v>
      </c>
      <c r="AN29" s="39">
        <f t="shared" si="13"/>
        <v>478476.77</v>
      </c>
      <c r="AO29" s="40">
        <v>59034.61</v>
      </c>
      <c r="AP29" s="40">
        <v>4002.8</v>
      </c>
      <c r="AQ29" s="40">
        <v>48542.59</v>
      </c>
      <c r="AR29" s="40">
        <f t="shared" si="14"/>
        <v>111580</v>
      </c>
      <c r="AS29" s="40">
        <v>68128.72</v>
      </c>
      <c r="AT29" s="40">
        <v>2616.6</v>
      </c>
      <c r="AU29" s="40">
        <v>55918.42</v>
      </c>
      <c r="AV29" s="40">
        <f t="shared" si="15"/>
        <v>126663.74</v>
      </c>
      <c r="AW29" s="40">
        <v>59109.99</v>
      </c>
      <c r="AX29" s="40">
        <v>3135.5</v>
      </c>
      <c r="AY29" s="40">
        <v>47013.25</v>
      </c>
      <c r="AZ29" s="40">
        <f t="shared" si="16"/>
        <v>109258.73999999999</v>
      </c>
      <c r="BA29" s="40">
        <f t="shared" si="17"/>
        <v>186273.32</v>
      </c>
      <c r="BB29" s="40">
        <f t="shared" si="17"/>
        <v>9754.9</v>
      </c>
      <c r="BC29" s="40">
        <f t="shared" si="17"/>
        <v>151474.26</v>
      </c>
      <c r="BD29" s="40">
        <f t="shared" si="18"/>
        <v>347502.48</v>
      </c>
      <c r="BE29" s="40" t="e">
        <f>#REF!</f>
        <v>#REF!</v>
      </c>
      <c r="BF29" s="40" t="e">
        <f>#REF!</f>
        <v>#REF!</v>
      </c>
      <c r="BG29" s="40" t="e">
        <f>#REF!</f>
        <v>#REF!</v>
      </c>
      <c r="BH29" s="40" t="e">
        <f t="shared" si="19"/>
        <v>#REF!</v>
      </c>
      <c r="BI29" s="43">
        <v>108980.86</v>
      </c>
      <c r="BJ29" s="43">
        <v>24886.42</v>
      </c>
      <c r="BK29" s="43">
        <v>69016.509999999995</v>
      </c>
      <c r="BL29" s="40">
        <f t="shared" si="20"/>
        <v>202883.78999999998</v>
      </c>
      <c r="BM29" s="41">
        <v>121178.29999999999</v>
      </c>
      <c r="BN29" s="41">
        <v>27707.5</v>
      </c>
      <c r="BO29" s="41">
        <v>75829.509999999995</v>
      </c>
      <c r="BP29" s="40">
        <v>224715.31</v>
      </c>
      <c r="BQ29" s="42" t="e">
        <v>#REF!</v>
      </c>
      <c r="BR29" s="42" t="e">
        <v>#REF!</v>
      </c>
      <c r="BS29" s="42" t="e">
        <v>#REF!</v>
      </c>
      <c r="BT29" s="42" t="e">
        <v>#REF!</v>
      </c>
      <c r="BU29" s="42" t="e">
        <v>#REF!</v>
      </c>
      <c r="BV29" s="42" t="e">
        <v>#REF!</v>
      </c>
      <c r="BW29" s="42" t="e">
        <v>#REF!</v>
      </c>
      <c r="BX29" s="42" t="e">
        <v>#REF!</v>
      </c>
      <c r="BY29" s="42" t="e">
        <v>#REF!</v>
      </c>
      <c r="BZ29" s="42" t="e">
        <v>#REF!</v>
      </c>
      <c r="CA29" s="42" t="e">
        <v>#REF!</v>
      </c>
      <c r="CB29" s="42" t="e">
        <v>#REF!</v>
      </c>
      <c r="CC29" s="42" t="e">
        <v>#REF!</v>
      </c>
      <c r="CD29" s="42" t="e">
        <v>#REF!</v>
      </c>
      <c r="CE29" s="42" t="e">
        <v>#REF!</v>
      </c>
      <c r="CF29" s="42" t="e">
        <v>#REF!</v>
      </c>
      <c r="CG29" s="42" t="e">
        <v>#REF!</v>
      </c>
      <c r="CH29" s="42" t="e">
        <v>#REF!</v>
      </c>
      <c r="CI29" s="42" t="e">
        <v>#REF!</v>
      </c>
      <c r="CJ29" s="42" t="e">
        <v>#REF!</v>
      </c>
      <c r="CK29" s="42" t="e">
        <v>#REF!</v>
      </c>
      <c r="CL29" s="42" t="e">
        <v>#REF!</v>
      </c>
      <c r="CM29" s="42" t="e">
        <v>#REF!</v>
      </c>
      <c r="CN29" s="42" t="e">
        <v>#REF!</v>
      </c>
      <c r="CP29" s="41">
        <v>106410.98999999999</v>
      </c>
      <c r="CQ29" s="41">
        <v>24349.62</v>
      </c>
      <c r="CR29" s="41">
        <v>65447.61</v>
      </c>
      <c r="CS29" s="40">
        <v>196208.21999999997</v>
      </c>
    </row>
    <row r="30" spans="1:97" x14ac:dyDescent="0.2">
      <c r="A30" s="32">
        <v>24</v>
      </c>
      <c r="B30" s="32" t="s">
        <v>85</v>
      </c>
      <c r="C30" s="33" t="s">
        <v>81</v>
      </c>
      <c r="D30" s="34" t="s">
        <v>86</v>
      </c>
      <c r="E30" s="35">
        <v>96674.52</v>
      </c>
      <c r="F30" s="35">
        <v>3720</v>
      </c>
      <c r="G30" s="35">
        <v>0</v>
      </c>
      <c r="H30" s="35">
        <f t="shared" si="3"/>
        <v>100394.52</v>
      </c>
      <c r="I30" s="35">
        <v>105583.92</v>
      </c>
      <c r="J30" s="35">
        <v>4040</v>
      </c>
      <c r="K30" s="35"/>
      <c r="L30" s="35">
        <f t="shared" si="4"/>
        <v>109623.92</v>
      </c>
      <c r="M30" s="35">
        <v>99382.58</v>
      </c>
      <c r="N30" s="35">
        <v>2960</v>
      </c>
      <c r="O30" s="35"/>
      <c r="P30" s="35">
        <f t="shared" si="5"/>
        <v>102342.58</v>
      </c>
      <c r="Q30" s="36">
        <f t="shared" si="6"/>
        <v>301641.02</v>
      </c>
      <c r="R30" s="36">
        <f t="shared" si="6"/>
        <v>10720</v>
      </c>
      <c r="S30" s="36">
        <f t="shared" si="6"/>
        <v>0</v>
      </c>
      <c r="T30" s="36">
        <f t="shared" si="6"/>
        <v>312361.02</v>
      </c>
      <c r="U30" s="37">
        <v>85869.15</v>
      </c>
      <c r="V30" s="37">
        <v>2960</v>
      </c>
      <c r="W30" s="37">
        <v>0</v>
      </c>
      <c r="X30" s="37">
        <f t="shared" si="7"/>
        <v>88829.15</v>
      </c>
      <c r="Y30" s="37">
        <v>106939.85</v>
      </c>
      <c r="Z30" s="37">
        <v>3120</v>
      </c>
      <c r="AA30" s="37"/>
      <c r="AB30" s="38">
        <f t="shared" si="8"/>
        <v>110059.85</v>
      </c>
      <c r="AC30" s="37">
        <v>90025.1</v>
      </c>
      <c r="AD30" s="37">
        <v>2840</v>
      </c>
      <c r="AE30" s="37">
        <v>0</v>
      </c>
      <c r="AF30" s="37">
        <f t="shared" si="9"/>
        <v>92865.1</v>
      </c>
      <c r="AG30" s="39">
        <f t="shared" si="10"/>
        <v>282834.09999999998</v>
      </c>
      <c r="AH30" s="39">
        <f t="shared" si="10"/>
        <v>8920</v>
      </c>
      <c r="AI30" s="39">
        <f t="shared" si="10"/>
        <v>0</v>
      </c>
      <c r="AJ30" s="39">
        <f t="shared" si="11"/>
        <v>291754.09999999998</v>
      </c>
      <c r="AK30" s="39">
        <f t="shared" si="12"/>
        <v>584475.12</v>
      </c>
      <c r="AL30" s="39">
        <f t="shared" si="12"/>
        <v>19640</v>
      </c>
      <c r="AM30" s="39">
        <f t="shared" si="12"/>
        <v>0</v>
      </c>
      <c r="AN30" s="39">
        <f t="shared" si="13"/>
        <v>604115.12</v>
      </c>
      <c r="AO30" s="40">
        <v>94960.28</v>
      </c>
      <c r="AP30" s="40">
        <v>1071.4000000000001</v>
      </c>
      <c r="AQ30" s="40"/>
      <c r="AR30" s="40">
        <f t="shared" si="14"/>
        <v>96031.679999999993</v>
      </c>
      <c r="AS30" s="40">
        <v>92458.69</v>
      </c>
      <c r="AT30" s="40">
        <v>1412.3</v>
      </c>
      <c r="AU30" s="40"/>
      <c r="AV30" s="40">
        <f t="shared" si="15"/>
        <v>93870.99</v>
      </c>
      <c r="AW30" s="40">
        <v>113296.87</v>
      </c>
      <c r="AX30" s="40">
        <v>1363.6</v>
      </c>
      <c r="AY30" s="40"/>
      <c r="AZ30" s="40">
        <f t="shared" si="16"/>
        <v>114660.47</v>
      </c>
      <c r="BA30" s="40">
        <f t="shared" si="17"/>
        <v>300715.83999999997</v>
      </c>
      <c r="BB30" s="40">
        <f t="shared" si="17"/>
        <v>3847.2999999999997</v>
      </c>
      <c r="BC30" s="40">
        <f t="shared" si="17"/>
        <v>0</v>
      </c>
      <c r="BD30" s="40">
        <f t="shared" si="18"/>
        <v>304563.13999999996</v>
      </c>
      <c r="BE30" s="40" t="e">
        <f>#REF!</f>
        <v>#REF!</v>
      </c>
      <c r="BF30" s="40" t="e">
        <f>#REF!</f>
        <v>#REF!</v>
      </c>
      <c r="BG30" s="40" t="e">
        <f>#REF!</f>
        <v>#REF!</v>
      </c>
      <c r="BH30" s="40" t="e">
        <f t="shared" si="19"/>
        <v>#REF!</v>
      </c>
      <c r="BI30" s="43">
        <v>84625.2</v>
      </c>
      <c r="BJ30" s="43">
        <v>1433.76</v>
      </c>
      <c r="BK30" s="43">
        <v>0</v>
      </c>
      <c r="BL30" s="40">
        <f t="shared" si="20"/>
        <v>86058.959999999992</v>
      </c>
      <c r="BM30" s="41">
        <v>83570.22</v>
      </c>
      <c r="BN30" s="41">
        <v>1224.3699999999999</v>
      </c>
      <c r="BO30" s="41">
        <v>0</v>
      </c>
      <c r="BP30" s="40">
        <v>84794.59</v>
      </c>
      <c r="BQ30" s="42" t="e">
        <v>#REF!</v>
      </c>
      <c r="BR30" s="42" t="e">
        <v>#REF!</v>
      </c>
      <c r="BS30" s="42" t="e">
        <v>#REF!</v>
      </c>
      <c r="BT30" s="42" t="e">
        <v>#REF!</v>
      </c>
      <c r="BU30" s="42" t="e">
        <v>#REF!</v>
      </c>
      <c r="BV30" s="42" t="e">
        <v>#REF!</v>
      </c>
      <c r="BW30" s="42" t="e">
        <v>#REF!</v>
      </c>
      <c r="BX30" s="42" t="e">
        <v>#REF!</v>
      </c>
      <c r="BY30" s="42" t="e">
        <v>#REF!</v>
      </c>
      <c r="BZ30" s="42" t="e">
        <v>#REF!</v>
      </c>
      <c r="CA30" s="42" t="e">
        <v>#REF!</v>
      </c>
      <c r="CB30" s="42" t="e">
        <v>#REF!</v>
      </c>
      <c r="CC30" s="42" t="e">
        <v>#REF!</v>
      </c>
      <c r="CD30" s="42" t="e">
        <v>#REF!</v>
      </c>
      <c r="CE30" s="42" t="e">
        <v>#REF!</v>
      </c>
      <c r="CF30" s="42" t="e">
        <v>#REF!</v>
      </c>
      <c r="CG30" s="42" t="e">
        <v>#REF!</v>
      </c>
      <c r="CH30" s="42" t="e">
        <v>#REF!</v>
      </c>
      <c r="CI30" s="42" t="e">
        <v>#REF!</v>
      </c>
      <c r="CJ30" s="42" t="e">
        <v>#REF!</v>
      </c>
      <c r="CK30" s="42" t="e">
        <v>#REF!</v>
      </c>
      <c r="CL30" s="42" t="e">
        <v>#REF!</v>
      </c>
      <c r="CM30" s="42" t="e">
        <v>#REF!</v>
      </c>
      <c r="CN30" s="42" t="e">
        <v>#REF!</v>
      </c>
      <c r="CP30" s="41">
        <v>73339.420000000013</v>
      </c>
      <c r="CQ30" s="41">
        <v>1076.8699999999999</v>
      </c>
      <c r="CR30" s="41">
        <v>0</v>
      </c>
      <c r="CS30" s="40">
        <v>74416.290000000008</v>
      </c>
    </row>
    <row r="31" spans="1:97" x14ac:dyDescent="0.2">
      <c r="A31" s="32">
        <v>25</v>
      </c>
      <c r="B31" s="32" t="s">
        <v>87</v>
      </c>
      <c r="C31" s="33" t="s">
        <v>39</v>
      </c>
      <c r="D31" s="34" t="s">
        <v>88</v>
      </c>
      <c r="E31" s="35">
        <v>135301.91</v>
      </c>
      <c r="F31" s="35">
        <v>0</v>
      </c>
      <c r="G31" s="35">
        <v>0</v>
      </c>
      <c r="H31" s="35">
        <f t="shared" si="3"/>
        <v>135301.91</v>
      </c>
      <c r="I31" s="35">
        <v>213159.72</v>
      </c>
      <c r="J31" s="35"/>
      <c r="K31" s="35"/>
      <c r="L31" s="35">
        <f t="shared" si="4"/>
        <v>213159.72</v>
      </c>
      <c r="M31" s="35">
        <v>229317.79</v>
      </c>
      <c r="N31" s="35"/>
      <c r="O31" s="35"/>
      <c r="P31" s="35">
        <f t="shared" si="5"/>
        <v>229317.79</v>
      </c>
      <c r="Q31" s="36">
        <f t="shared" si="6"/>
        <v>577779.42000000004</v>
      </c>
      <c r="R31" s="36">
        <f t="shared" si="6"/>
        <v>0</v>
      </c>
      <c r="S31" s="36">
        <f t="shared" si="6"/>
        <v>0</v>
      </c>
      <c r="T31" s="36">
        <f t="shared" si="6"/>
        <v>577779.42000000004</v>
      </c>
      <c r="U31" s="37">
        <v>185460.79</v>
      </c>
      <c r="V31" s="37">
        <v>0</v>
      </c>
      <c r="W31" s="37">
        <v>0</v>
      </c>
      <c r="X31" s="37">
        <f t="shared" si="7"/>
        <v>185460.79</v>
      </c>
      <c r="Y31" s="37">
        <v>204639.15</v>
      </c>
      <c r="Z31" s="37"/>
      <c r="AA31" s="37"/>
      <c r="AB31" s="38">
        <f t="shared" si="8"/>
        <v>204639.15</v>
      </c>
      <c r="AC31" s="37">
        <v>193835.51</v>
      </c>
      <c r="AD31" s="37">
        <v>0</v>
      </c>
      <c r="AE31" s="37">
        <v>0</v>
      </c>
      <c r="AF31" s="37">
        <f t="shared" si="9"/>
        <v>193835.51</v>
      </c>
      <c r="AG31" s="39">
        <f t="shared" si="10"/>
        <v>583935.44999999995</v>
      </c>
      <c r="AH31" s="39">
        <f t="shared" si="10"/>
        <v>0</v>
      </c>
      <c r="AI31" s="39">
        <f t="shared" si="10"/>
        <v>0</v>
      </c>
      <c r="AJ31" s="39">
        <f t="shared" si="11"/>
        <v>583935.44999999995</v>
      </c>
      <c r="AK31" s="39">
        <f t="shared" si="12"/>
        <v>1161714.8700000001</v>
      </c>
      <c r="AL31" s="39">
        <f t="shared" si="12"/>
        <v>0</v>
      </c>
      <c r="AM31" s="39">
        <f t="shared" si="12"/>
        <v>0</v>
      </c>
      <c r="AN31" s="39">
        <f t="shared" si="13"/>
        <v>1161714.8700000001</v>
      </c>
      <c r="AO31" s="40">
        <v>126587.11</v>
      </c>
      <c r="AP31" s="40"/>
      <c r="AQ31" s="40"/>
      <c r="AR31" s="40">
        <f t="shared" si="14"/>
        <v>126587.11</v>
      </c>
      <c r="AS31" s="40">
        <v>150318.34</v>
      </c>
      <c r="AT31" s="40"/>
      <c r="AU31" s="40"/>
      <c r="AV31" s="40">
        <f t="shared" si="15"/>
        <v>150318.34</v>
      </c>
      <c r="AW31" s="40">
        <v>140006.93</v>
      </c>
      <c r="AX31" s="40"/>
      <c r="AY31" s="40"/>
      <c r="AZ31" s="40">
        <f t="shared" si="16"/>
        <v>140006.93</v>
      </c>
      <c r="BA31" s="40">
        <f t="shared" si="17"/>
        <v>416912.38</v>
      </c>
      <c r="BB31" s="40">
        <f t="shared" si="17"/>
        <v>0</v>
      </c>
      <c r="BC31" s="40">
        <f t="shared" si="17"/>
        <v>0</v>
      </c>
      <c r="BD31" s="40">
        <f t="shared" si="18"/>
        <v>416912.38</v>
      </c>
      <c r="BE31" s="40" t="e">
        <f>#REF!</f>
        <v>#REF!</v>
      </c>
      <c r="BF31" s="40" t="e">
        <f>#REF!</f>
        <v>#REF!</v>
      </c>
      <c r="BG31" s="40" t="e">
        <f>#REF!</f>
        <v>#REF!</v>
      </c>
      <c r="BH31" s="40" t="e">
        <f t="shared" si="19"/>
        <v>#REF!</v>
      </c>
      <c r="BI31" s="43">
        <v>272428.90999999997</v>
      </c>
      <c r="BJ31" s="43">
        <v>0</v>
      </c>
      <c r="BK31" s="43">
        <v>0</v>
      </c>
      <c r="BL31" s="40">
        <f t="shared" si="20"/>
        <v>272428.90999999997</v>
      </c>
      <c r="BM31" s="41">
        <v>296887.98</v>
      </c>
      <c r="BN31" s="41">
        <v>0</v>
      </c>
      <c r="BO31" s="41">
        <v>0</v>
      </c>
      <c r="BP31" s="40">
        <v>296887.98</v>
      </c>
      <c r="BQ31" s="42" t="e">
        <v>#REF!</v>
      </c>
      <c r="BR31" s="42" t="e">
        <v>#REF!</v>
      </c>
      <c r="BS31" s="42" t="e">
        <v>#REF!</v>
      </c>
      <c r="BT31" s="42" t="e">
        <v>#REF!</v>
      </c>
      <c r="BU31" s="42" t="e">
        <v>#REF!</v>
      </c>
      <c r="BV31" s="42" t="e">
        <v>#REF!</v>
      </c>
      <c r="BW31" s="42" t="e">
        <v>#REF!</v>
      </c>
      <c r="BX31" s="42" t="e">
        <v>#REF!</v>
      </c>
      <c r="BY31" s="42" t="e">
        <v>#REF!</v>
      </c>
      <c r="BZ31" s="42" t="e">
        <v>#REF!</v>
      </c>
      <c r="CA31" s="42" t="e">
        <v>#REF!</v>
      </c>
      <c r="CB31" s="42" t="e">
        <v>#REF!</v>
      </c>
      <c r="CC31" s="42" t="e">
        <v>#REF!</v>
      </c>
      <c r="CD31" s="42" t="e">
        <v>#REF!</v>
      </c>
      <c r="CE31" s="42" t="e">
        <v>#REF!</v>
      </c>
      <c r="CF31" s="42" t="e">
        <v>#REF!</v>
      </c>
      <c r="CG31" s="42" t="e">
        <v>#REF!</v>
      </c>
      <c r="CH31" s="42" t="e">
        <v>#REF!</v>
      </c>
      <c r="CI31" s="42" t="e">
        <v>#REF!</v>
      </c>
      <c r="CJ31" s="42" t="e">
        <v>#REF!</v>
      </c>
      <c r="CK31" s="42" t="e">
        <v>#REF!</v>
      </c>
      <c r="CL31" s="42" t="e">
        <v>#REF!</v>
      </c>
      <c r="CM31" s="42" t="e">
        <v>#REF!</v>
      </c>
      <c r="CN31" s="42" t="e">
        <v>#REF!</v>
      </c>
      <c r="CP31" s="41">
        <v>260666.58</v>
      </c>
      <c r="CQ31" s="41">
        <v>0</v>
      </c>
      <c r="CR31" s="41">
        <v>0</v>
      </c>
      <c r="CS31" s="40">
        <v>260666.58</v>
      </c>
    </row>
    <row r="32" spans="1:97" x14ac:dyDescent="0.2">
      <c r="A32" s="32">
        <v>26</v>
      </c>
      <c r="B32" s="32" t="s">
        <v>89</v>
      </c>
      <c r="C32" s="33" t="s">
        <v>39</v>
      </c>
      <c r="D32" s="34" t="s">
        <v>90</v>
      </c>
      <c r="E32" s="35">
        <v>343711.87</v>
      </c>
      <c r="F32" s="35">
        <v>0</v>
      </c>
      <c r="G32" s="35">
        <v>0</v>
      </c>
      <c r="H32" s="35">
        <f t="shared" si="3"/>
        <v>343711.87</v>
      </c>
      <c r="I32" s="35">
        <v>388173.29</v>
      </c>
      <c r="J32" s="35"/>
      <c r="K32" s="35"/>
      <c r="L32" s="35">
        <f t="shared" si="4"/>
        <v>388173.29</v>
      </c>
      <c r="M32" s="35">
        <v>383627.73</v>
      </c>
      <c r="N32" s="35">
        <v>0</v>
      </c>
      <c r="O32" s="35">
        <v>0</v>
      </c>
      <c r="P32" s="35">
        <f t="shared" si="5"/>
        <v>383627.73</v>
      </c>
      <c r="Q32" s="36">
        <f t="shared" si="6"/>
        <v>1115512.8899999999</v>
      </c>
      <c r="R32" s="36">
        <f t="shared" si="6"/>
        <v>0</v>
      </c>
      <c r="S32" s="36">
        <f t="shared" si="6"/>
        <v>0</v>
      </c>
      <c r="T32" s="36">
        <f t="shared" si="6"/>
        <v>1115512.8899999999</v>
      </c>
      <c r="U32" s="37">
        <v>334963.53000000003</v>
      </c>
      <c r="V32" s="37">
        <v>0</v>
      </c>
      <c r="W32" s="37">
        <v>0</v>
      </c>
      <c r="X32" s="37">
        <f t="shared" si="7"/>
        <v>334963.53000000003</v>
      </c>
      <c r="Y32" s="37">
        <v>365002.27</v>
      </c>
      <c r="Z32" s="37">
        <v>0</v>
      </c>
      <c r="AA32" s="37">
        <v>0</v>
      </c>
      <c r="AB32" s="38">
        <f t="shared" si="8"/>
        <v>365002.27</v>
      </c>
      <c r="AC32" s="37">
        <v>361147.35</v>
      </c>
      <c r="AD32" s="37">
        <v>0</v>
      </c>
      <c r="AE32" s="37">
        <v>0</v>
      </c>
      <c r="AF32" s="37">
        <f t="shared" si="9"/>
        <v>361147.35</v>
      </c>
      <c r="AG32" s="39">
        <f t="shared" si="10"/>
        <v>1061113.1499999999</v>
      </c>
      <c r="AH32" s="39">
        <f t="shared" si="10"/>
        <v>0</v>
      </c>
      <c r="AI32" s="39">
        <f t="shared" si="10"/>
        <v>0</v>
      </c>
      <c r="AJ32" s="39">
        <f t="shared" si="11"/>
        <v>1061113.1499999999</v>
      </c>
      <c r="AK32" s="39">
        <f t="shared" si="12"/>
        <v>2176626.04</v>
      </c>
      <c r="AL32" s="39">
        <f t="shared" si="12"/>
        <v>0</v>
      </c>
      <c r="AM32" s="39">
        <f t="shared" si="12"/>
        <v>0</v>
      </c>
      <c r="AN32" s="39">
        <f t="shared" si="13"/>
        <v>2176626.04</v>
      </c>
      <c r="AO32" s="40">
        <v>326203.05</v>
      </c>
      <c r="AP32" s="40"/>
      <c r="AQ32" s="40"/>
      <c r="AR32" s="40">
        <f t="shared" si="14"/>
        <v>326203.05</v>
      </c>
      <c r="AS32" s="40">
        <v>298917.5</v>
      </c>
      <c r="AT32" s="40">
        <v>0</v>
      </c>
      <c r="AU32" s="40">
        <v>0</v>
      </c>
      <c r="AV32" s="40">
        <f t="shared" si="15"/>
        <v>298917.5</v>
      </c>
      <c r="AW32" s="40">
        <v>357158.01</v>
      </c>
      <c r="AX32" s="40">
        <v>0</v>
      </c>
      <c r="AY32" s="40">
        <v>0</v>
      </c>
      <c r="AZ32" s="40">
        <f t="shared" si="16"/>
        <v>357158.01</v>
      </c>
      <c r="BA32" s="40">
        <f t="shared" si="17"/>
        <v>982278.56</v>
      </c>
      <c r="BB32" s="40">
        <f t="shared" si="17"/>
        <v>0</v>
      </c>
      <c r="BC32" s="40">
        <f t="shared" si="17"/>
        <v>0</v>
      </c>
      <c r="BD32" s="40">
        <f t="shared" si="18"/>
        <v>982278.56</v>
      </c>
      <c r="BE32" s="40" t="e">
        <f>#REF!</f>
        <v>#REF!</v>
      </c>
      <c r="BF32" s="40" t="e">
        <f>#REF!</f>
        <v>#REF!</v>
      </c>
      <c r="BG32" s="40" t="e">
        <f>#REF!</f>
        <v>#REF!</v>
      </c>
      <c r="BH32" s="40" t="e">
        <f t="shared" si="19"/>
        <v>#REF!</v>
      </c>
      <c r="BI32" s="43">
        <v>407242.29</v>
      </c>
      <c r="BJ32" s="43">
        <v>0</v>
      </c>
      <c r="BK32" s="43">
        <v>0</v>
      </c>
      <c r="BL32" s="40">
        <f t="shared" si="20"/>
        <v>407242.29</v>
      </c>
      <c r="BM32" s="41">
        <v>458231.51</v>
      </c>
      <c r="BN32" s="41">
        <v>0</v>
      </c>
      <c r="BO32" s="41">
        <v>0</v>
      </c>
      <c r="BP32" s="40">
        <v>458231.51</v>
      </c>
      <c r="BQ32" s="42" t="e">
        <v>#REF!</v>
      </c>
      <c r="BR32" s="42" t="e">
        <v>#REF!</v>
      </c>
      <c r="BS32" s="42" t="e">
        <v>#REF!</v>
      </c>
      <c r="BT32" s="42" t="e">
        <v>#REF!</v>
      </c>
      <c r="BU32" s="42" t="e">
        <v>#REF!</v>
      </c>
      <c r="BV32" s="42" t="e">
        <v>#REF!</v>
      </c>
      <c r="BW32" s="42" t="e">
        <v>#REF!</v>
      </c>
      <c r="BX32" s="42" t="e">
        <v>#REF!</v>
      </c>
      <c r="BY32" s="42" t="e">
        <v>#REF!</v>
      </c>
      <c r="BZ32" s="42" t="e">
        <v>#REF!</v>
      </c>
      <c r="CA32" s="42" t="e">
        <v>#REF!</v>
      </c>
      <c r="CB32" s="42" t="e">
        <v>#REF!</v>
      </c>
      <c r="CC32" s="42" t="e">
        <v>#REF!</v>
      </c>
      <c r="CD32" s="42" t="e">
        <v>#REF!</v>
      </c>
      <c r="CE32" s="42" t="e">
        <v>#REF!</v>
      </c>
      <c r="CF32" s="42" t="e">
        <v>#REF!</v>
      </c>
      <c r="CG32" s="42" t="e">
        <v>#REF!</v>
      </c>
      <c r="CH32" s="42" t="e">
        <v>#REF!</v>
      </c>
      <c r="CI32" s="42" t="e">
        <v>#REF!</v>
      </c>
      <c r="CJ32" s="42" t="e">
        <v>#REF!</v>
      </c>
      <c r="CK32" s="42" t="e">
        <v>#REF!</v>
      </c>
      <c r="CL32" s="42" t="e">
        <v>#REF!</v>
      </c>
      <c r="CM32" s="42" t="e">
        <v>#REF!</v>
      </c>
      <c r="CN32" s="42" t="e">
        <v>#REF!</v>
      </c>
      <c r="CP32" s="41">
        <v>402245.27</v>
      </c>
      <c r="CQ32" s="41">
        <v>0</v>
      </c>
      <c r="CR32" s="41">
        <v>0</v>
      </c>
      <c r="CS32" s="40">
        <v>402245.27</v>
      </c>
    </row>
    <row r="33" spans="1:97" x14ac:dyDescent="0.2">
      <c r="A33" s="32">
        <v>27</v>
      </c>
      <c r="B33" s="32" t="s">
        <v>91</v>
      </c>
      <c r="C33" s="33" t="s">
        <v>92</v>
      </c>
      <c r="D33" s="34" t="s">
        <v>93</v>
      </c>
      <c r="E33" s="35">
        <v>0</v>
      </c>
      <c r="F33" s="35">
        <v>12420</v>
      </c>
      <c r="G33" s="35">
        <v>14233</v>
      </c>
      <c r="H33" s="35">
        <f t="shared" si="3"/>
        <v>26653</v>
      </c>
      <c r="I33" s="35"/>
      <c r="J33" s="35">
        <v>13920</v>
      </c>
      <c r="K33" s="35">
        <v>16390</v>
      </c>
      <c r="L33" s="35">
        <f t="shared" si="4"/>
        <v>30310</v>
      </c>
      <c r="M33" s="35"/>
      <c r="N33" s="35">
        <v>15580</v>
      </c>
      <c r="O33" s="35">
        <v>19358</v>
      </c>
      <c r="P33" s="35">
        <f t="shared" si="5"/>
        <v>34938</v>
      </c>
      <c r="Q33" s="36">
        <f t="shared" si="6"/>
        <v>0</v>
      </c>
      <c r="R33" s="36">
        <f t="shared" si="6"/>
        <v>41920</v>
      </c>
      <c r="S33" s="36">
        <f t="shared" si="6"/>
        <v>49981</v>
      </c>
      <c r="T33" s="36">
        <f t="shared" si="6"/>
        <v>91901</v>
      </c>
      <c r="U33" s="37">
        <v>0</v>
      </c>
      <c r="V33" s="37">
        <v>13950</v>
      </c>
      <c r="W33" s="37">
        <v>14588</v>
      </c>
      <c r="X33" s="37">
        <f t="shared" si="7"/>
        <v>28538</v>
      </c>
      <c r="Y33" s="37"/>
      <c r="Z33" s="37">
        <v>15610</v>
      </c>
      <c r="AA33" s="37">
        <v>14140</v>
      </c>
      <c r="AB33" s="38">
        <f t="shared" si="8"/>
        <v>29750</v>
      </c>
      <c r="AC33" s="37">
        <v>0</v>
      </c>
      <c r="AD33" s="37">
        <v>16400</v>
      </c>
      <c r="AE33" s="37">
        <v>15801</v>
      </c>
      <c r="AF33" s="37">
        <f t="shared" si="9"/>
        <v>32201</v>
      </c>
      <c r="AG33" s="39">
        <f t="shared" si="10"/>
        <v>0</v>
      </c>
      <c r="AH33" s="39">
        <f t="shared" si="10"/>
        <v>45960</v>
      </c>
      <c r="AI33" s="39">
        <f t="shared" si="10"/>
        <v>44529</v>
      </c>
      <c r="AJ33" s="39">
        <f t="shared" si="11"/>
        <v>90489</v>
      </c>
      <c r="AK33" s="39">
        <f t="shared" si="12"/>
        <v>0</v>
      </c>
      <c r="AL33" s="39">
        <f t="shared" si="12"/>
        <v>87880</v>
      </c>
      <c r="AM33" s="39">
        <f t="shared" si="12"/>
        <v>94510</v>
      </c>
      <c r="AN33" s="39">
        <f t="shared" si="13"/>
        <v>182390</v>
      </c>
      <c r="AO33" s="40"/>
      <c r="AP33" s="40">
        <v>22006.5</v>
      </c>
      <c r="AQ33" s="40">
        <v>14162.85</v>
      </c>
      <c r="AR33" s="40">
        <f t="shared" si="14"/>
        <v>36169.35</v>
      </c>
      <c r="AS33" s="40"/>
      <c r="AT33" s="40">
        <v>17358.400000000001</v>
      </c>
      <c r="AU33" s="40">
        <v>13638.3</v>
      </c>
      <c r="AV33" s="40">
        <f t="shared" si="15"/>
        <v>30996.7</v>
      </c>
      <c r="AW33" s="40"/>
      <c r="AX33" s="40">
        <v>17045.400000000001</v>
      </c>
      <c r="AY33" s="40">
        <v>12831.3</v>
      </c>
      <c r="AZ33" s="40">
        <f t="shared" si="16"/>
        <v>29876.7</v>
      </c>
      <c r="BA33" s="40">
        <f t="shared" si="17"/>
        <v>0</v>
      </c>
      <c r="BB33" s="40">
        <f t="shared" si="17"/>
        <v>56410.3</v>
      </c>
      <c r="BC33" s="40">
        <f t="shared" si="17"/>
        <v>40632.449999999997</v>
      </c>
      <c r="BD33" s="40">
        <f t="shared" si="18"/>
        <v>97042.75</v>
      </c>
      <c r="BE33" s="40" t="e">
        <f>#REF!</f>
        <v>#REF!</v>
      </c>
      <c r="BF33" s="40" t="e">
        <f>#REF!</f>
        <v>#REF!</v>
      </c>
      <c r="BG33" s="40" t="e">
        <f>#REF!</f>
        <v>#REF!</v>
      </c>
      <c r="BH33" s="40" t="e">
        <f t="shared" si="19"/>
        <v>#REF!</v>
      </c>
      <c r="BI33" s="43">
        <v>0</v>
      </c>
      <c r="BJ33" s="43">
        <v>17086.28</v>
      </c>
      <c r="BK33" s="43">
        <v>77027.33</v>
      </c>
      <c r="BL33" s="40">
        <f t="shared" si="20"/>
        <v>94113.61</v>
      </c>
      <c r="BM33" s="41">
        <v>0</v>
      </c>
      <c r="BN33" s="41">
        <v>14923.16</v>
      </c>
      <c r="BO33" s="41">
        <v>87278.400000000009</v>
      </c>
      <c r="BP33" s="40">
        <v>102201.56000000001</v>
      </c>
      <c r="BQ33" s="42" t="e">
        <v>#REF!</v>
      </c>
      <c r="BR33" s="42" t="e">
        <v>#REF!</v>
      </c>
      <c r="BS33" s="42" t="e">
        <v>#REF!</v>
      </c>
      <c r="BT33" s="42" t="e">
        <v>#REF!</v>
      </c>
      <c r="BU33" s="42" t="e">
        <v>#REF!</v>
      </c>
      <c r="BV33" s="42" t="e">
        <v>#REF!</v>
      </c>
      <c r="BW33" s="42" t="e">
        <v>#REF!</v>
      </c>
      <c r="BX33" s="42" t="e">
        <v>#REF!</v>
      </c>
      <c r="BY33" s="42" t="e">
        <v>#REF!</v>
      </c>
      <c r="BZ33" s="42" t="e">
        <v>#REF!</v>
      </c>
      <c r="CA33" s="42" t="e">
        <v>#REF!</v>
      </c>
      <c r="CB33" s="42" t="e">
        <v>#REF!</v>
      </c>
      <c r="CC33" s="42" t="e">
        <v>#REF!</v>
      </c>
      <c r="CD33" s="42" t="e">
        <v>#REF!</v>
      </c>
      <c r="CE33" s="42" t="e">
        <v>#REF!</v>
      </c>
      <c r="CF33" s="42" t="e">
        <v>#REF!</v>
      </c>
      <c r="CG33" s="42" t="e">
        <v>#REF!</v>
      </c>
      <c r="CH33" s="42" t="e">
        <v>#REF!</v>
      </c>
      <c r="CI33" s="42" t="e">
        <v>#REF!</v>
      </c>
      <c r="CJ33" s="42" t="e">
        <v>#REF!</v>
      </c>
      <c r="CK33" s="42" t="e">
        <v>#REF!</v>
      </c>
      <c r="CL33" s="42" t="e">
        <v>#REF!</v>
      </c>
      <c r="CM33" s="42" t="e">
        <v>#REF!</v>
      </c>
      <c r="CN33" s="42" t="e">
        <v>#REF!</v>
      </c>
      <c r="CP33" s="41">
        <v>0</v>
      </c>
      <c r="CQ33" s="41">
        <v>13138.39</v>
      </c>
      <c r="CR33" s="41">
        <v>74812.179999999993</v>
      </c>
      <c r="CS33" s="40">
        <v>87950.569999999992</v>
      </c>
    </row>
    <row r="34" spans="1:97" x14ac:dyDescent="0.2">
      <c r="A34" s="32">
        <v>28</v>
      </c>
      <c r="B34" s="32" t="s">
        <v>94</v>
      </c>
      <c r="C34" s="33" t="s">
        <v>33</v>
      </c>
      <c r="D34" s="34" t="s">
        <v>95</v>
      </c>
      <c r="E34" s="35">
        <v>107800.4</v>
      </c>
      <c r="F34" s="35">
        <v>0</v>
      </c>
      <c r="G34" s="35">
        <v>1494316</v>
      </c>
      <c r="H34" s="35">
        <f t="shared" si="3"/>
        <v>1602116.4</v>
      </c>
      <c r="I34" s="35">
        <v>127430.48</v>
      </c>
      <c r="J34" s="35"/>
      <c r="K34" s="35">
        <v>1707427</v>
      </c>
      <c r="L34" s="35">
        <f t="shared" si="4"/>
        <v>1834857.48</v>
      </c>
      <c r="M34" s="35">
        <v>130886.79</v>
      </c>
      <c r="N34" s="35">
        <v>0</v>
      </c>
      <c r="O34" s="35">
        <v>1790180</v>
      </c>
      <c r="P34" s="35">
        <f t="shared" si="5"/>
        <v>1921066.79</v>
      </c>
      <c r="Q34" s="36">
        <f t="shared" si="6"/>
        <v>366117.67</v>
      </c>
      <c r="R34" s="36">
        <f t="shared" si="6"/>
        <v>0</v>
      </c>
      <c r="S34" s="36">
        <f t="shared" si="6"/>
        <v>4991923</v>
      </c>
      <c r="T34" s="36">
        <f t="shared" si="6"/>
        <v>5358040.67</v>
      </c>
      <c r="U34" s="37">
        <v>116026.01</v>
      </c>
      <c r="V34" s="37">
        <v>0</v>
      </c>
      <c r="W34" s="37">
        <v>1394911</v>
      </c>
      <c r="X34" s="37">
        <f t="shared" si="7"/>
        <v>1510937.01</v>
      </c>
      <c r="Y34" s="37">
        <v>132185.96</v>
      </c>
      <c r="Z34" s="37">
        <v>0</v>
      </c>
      <c r="AA34" s="37">
        <v>1896849</v>
      </c>
      <c r="AB34" s="38">
        <f t="shared" si="8"/>
        <v>2029034.96</v>
      </c>
      <c r="AC34" s="37">
        <v>122257.06</v>
      </c>
      <c r="AD34" s="37">
        <v>0</v>
      </c>
      <c r="AE34" s="37">
        <v>1717578</v>
      </c>
      <c r="AF34" s="37">
        <f t="shared" si="9"/>
        <v>1839835.06</v>
      </c>
      <c r="AG34" s="39">
        <f t="shared" si="10"/>
        <v>370469.02999999997</v>
      </c>
      <c r="AH34" s="39">
        <f t="shared" si="10"/>
        <v>0</v>
      </c>
      <c r="AI34" s="39">
        <f t="shared" si="10"/>
        <v>5009338</v>
      </c>
      <c r="AJ34" s="39">
        <f t="shared" si="11"/>
        <v>5379807.0300000003</v>
      </c>
      <c r="AK34" s="39">
        <f t="shared" si="12"/>
        <v>736586.7</v>
      </c>
      <c r="AL34" s="39">
        <f t="shared" si="12"/>
        <v>0</v>
      </c>
      <c r="AM34" s="39">
        <f t="shared" si="12"/>
        <v>10001261</v>
      </c>
      <c r="AN34" s="39">
        <f t="shared" si="13"/>
        <v>10737847.699999999</v>
      </c>
      <c r="AO34" s="40">
        <v>131752.4</v>
      </c>
      <c r="AP34" s="40">
        <v>0</v>
      </c>
      <c r="AQ34" s="40">
        <v>2098577.73</v>
      </c>
      <c r="AR34" s="40">
        <f t="shared" si="14"/>
        <v>2230330.13</v>
      </c>
      <c r="AS34" s="40">
        <v>145928.92000000001</v>
      </c>
      <c r="AT34" s="40">
        <v>0</v>
      </c>
      <c r="AU34" s="40">
        <v>1893143.35</v>
      </c>
      <c r="AV34" s="40">
        <f t="shared" si="15"/>
        <v>2039072.27</v>
      </c>
      <c r="AW34" s="40">
        <v>168471.32</v>
      </c>
      <c r="AX34" s="40">
        <v>0</v>
      </c>
      <c r="AY34" s="40">
        <v>2052596.51</v>
      </c>
      <c r="AZ34" s="40">
        <f t="shared" si="16"/>
        <v>2221067.83</v>
      </c>
      <c r="BA34" s="40">
        <f t="shared" si="17"/>
        <v>446152.64</v>
      </c>
      <c r="BB34" s="40">
        <f t="shared" si="17"/>
        <v>0</v>
      </c>
      <c r="BC34" s="40">
        <f t="shared" si="17"/>
        <v>6044317.5899999999</v>
      </c>
      <c r="BD34" s="40">
        <f t="shared" si="18"/>
        <v>6490470.2299999995</v>
      </c>
      <c r="BE34" s="40" t="e">
        <f>#REF!</f>
        <v>#REF!</v>
      </c>
      <c r="BF34" s="40" t="e">
        <f>#REF!</f>
        <v>#REF!</v>
      </c>
      <c r="BG34" s="40" t="e">
        <f>#REF!</f>
        <v>#REF!</v>
      </c>
      <c r="BH34" s="40" t="e">
        <f t="shared" si="19"/>
        <v>#REF!</v>
      </c>
      <c r="BI34" s="43">
        <v>112954.37</v>
      </c>
      <c r="BJ34" s="43">
        <v>0</v>
      </c>
      <c r="BK34" s="43">
        <v>778250.82</v>
      </c>
      <c r="BL34" s="40">
        <f t="shared" si="20"/>
        <v>891205.19</v>
      </c>
      <c r="BM34" s="41">
        <v>112684.48</v>
      </c>
      <c r="BN34" s="41">
        <v>0</v>
      </c>
      <c r="BO34" s="41">
        <v>900213.21</v>
      </c>
      <c r="BP34" s="40">
        <v>1012897.69</v>
      </c>
      <c r="BQ34" s="42" t="e">
        <v>#REF!</v>
      </c>
      <c r="BR34" s="42" t="e">
        <v>#REF!</v>
      </c>
      <c r="BS34" s="42" t="e">
        <v>#REF!</v>
      </c>
      <c r="BT34" s="42" t="e">
        <v>#REF!</v>
      </c>
      <c r="BU34" s="42" t="e">
        <v>#REF!</v>
      </c>
      <c r="BV34" s="42" t="e">
        <v>#REF!</v>
      </c>
      <c r="BW34" s="42" t="e">
        <v>#REF!</v>
      </c>
      <c r="BX34" s="42" t="e">
        <v>#REF!</v>
      </c>
      <c r="BY34" s="42" t="e">
        <v>#REF!</v>
      </c>
      <c r="BZ34" s="42" t="e">
        <v>#REF!</v>
      </c>
      <c r="CA34" s="42" t="e">
        <v>#REF!</v>
      </c>
      <c r="CB34" s="42" t="e">
        <v>#REF!</v>
      </c>
      <c r="CC34" s="42" t="e">
        <v>#REF!</v>
      </c>
      <c r="CD34" s="42" t="e">
        <v>#REF!</v>
      </c>
      <c r="CE34" s="42" t="e">
        <v>#REF!</v>
      </c>
      <c r="CF34" s="42" t="e">
        <v>#REF!</v>
      </c>
      <c r="CG34" s="42" t="e">
        <v>#REF!</v>
      </c>
      <c r="CH34" s="42" t="e">
        <v>#REF!</v>
      </c>
      <c r="CI34" s="42" t="e">
        <v>#REF!</v>
      </c>
      <c r="CJ34" s="42" t="e">
        <v>#REF!</v>
      </c>
      <c r="CK34" s="42" t="e">
        <v>#REF!</v>
      </c>
      <c r="CL34" s="42" t="e">
        <v>#REF!</v>
      </c>
      <c r="CM34" s="42" t="e">
        <v>#REF!</v>
      </c>
      <c r="CN34" s="42" t="e">
        <v>#REF!</v>
      </c>
      <c r="CP34" s="41">
        <v>98900.37</v>
      </c>
      <c r="CQ34" s="41">
        <v>0</v>
      </c>
      <c r="CR34" s="41">
        <v>774499.57999999984</v>
      </c>
      <c r="CS34" s="40">
        <v>873399.94999999984</v>
      </c>
    </row>
    <row r="35" spans="1:97" x14ac:dyDescent="0.2">
      <c r="A35" s="32">
        <v>29</v>
      </c>
      <c r="B35" s="32" t="s">
        <v>96</v>
      </c>
      <c r="C35" s="33" t="s">
        <v>39</v>
      </c>
      <c r="D35" s="34" t="s">
        <v>97</v>
      </c>
      <c r="E35" s="35">
        <v>122801.31</v>
      </c>
      <c r="F35" s="35">
        <v>0</v>
      </c>
      <c r="G35" s="35">
        <v>0</v>
      </c>
      <c r="H35" s="35">
        <f t="shared" si="3"/>
        <v>122801.31</v>
      </c>
      <c r="I35" s="35">
        <v>126711.49</v>
      </c>
      <c r="J35" s="35"/>
      <c r="K35" s="35"/>
      <c r="L35" s="35">
        <f t="shared" si="4"/>
        <v>126711.49</v>
      </c>
      <c r="M35" s="35">
        <v>147792.65</v>
      </c>
      <c r="N35" s="35">
        <v>0</v>
      </c>
      <c r="O35" s="35">
        <v>0</v>
      </c>
      <c r="P35" s="35">
        <f t="shared" si="5"/>
        <v>147792.65</v>
      </c>
      <c r="Q35" s="36">
        <f t="shared" si="6"/>
        <v>397305.44999999995</v>
      </c>
      <c r="R35" s="36">
        <f t="shared" si="6"/>
        <v>0</v>
      </c>
      <c r="S35" s="36">
        <f t="shared" si="6"/>
        <v>0</v>
      </c>
      <c r="T35" s="36">
        <f t="shared" si="6"/>
        <v>397305.44999999995</v>
      </c>
      <c r="U35" s="37">
        <v>104805.19</v>
      </c>
      <c r="V35" s="37">
        <v>0</v>
      </c>
      <c r="W35" s="37">
        <v>0</v>
      </c>
      <c r="X35" s="37">
        <f t="shared" si="7"/>
        <v>104805.19</v>
      </c>
      <c r="Y35" s="37">
        <v>126483.65</v>
      </c>
      <c r="Z35" s="37">
        <v>0</v>
      </c>
      <c r="AA35" s="37">
        <v>0</v>
      </c>
      <c r="AB35" s="38">
        <f t="shared" si="8"/>
        <v>126483.65</v>
      </c>
      <c r="AC35" s="37">
        <v>116473.43</v>
      </c>
      <c r="AD35" s="37">
        <v>0</v>
      </c>
      <c r="AE35" s="37">
        <v>0</v>
      </c>
      <c r="AF35" s="37">
        <f t="shared" si="9"/>
        <v>116473.43</v>
      </c>
      <c r="AG35" s="39">
        <f t="shared" si="10"/>
        <v>347762.27</v>
      </c>
      <c r="AH35" s="39">
        <f t="shared" si="10"/>
        <v>0</v>
      </c>
      <c r="AI35" s="39">
        <f t="shared" si="10"/>
        <v>0</v>
      </c>
      <c r="AJ35" s="39">
        <f t="shared" si="11"/>
        <v>347762.27</v>
      </c>
      <c r="AK35" s="39">
        <f t="shared" si="12"/>
        <v>745067.72</v>
      </c>
      <c r="AL35" s="39">
        <f t="shared" si="12"/>
        <v>0</v>
      </c>
      <c r="AM35" s="39">
        <f t="shared" si="12"/>
        <v>0</v>
      </c>
      <c r="AN35" s="39">
        <f t="shared" si="13"/>
        <v>745067.72</v>
      </c>
      <c r="AO35" s="40">
        <v>118633.46</v>
      </c>
      <c r="AP35" s="40">
        <v>0</v>
      </c>
      <c r="AQ35" s="40">
        <v>0</v>
      </c>
      <c r="AR35" s="40">
        <f t="shared" si="14"/>
        <v>118633.46</v>
      </c>
      <c r="AS35" s="40">
        <v>104504.09</v>
      </c>
      <c r="AT35" s="40">
        <v>0</v>
      </c>
      <c r="AU35" s="40">
        <v>0</v>
      </c>
      <c r="AV35" s="40">
        <f t="shared" si="15"/>
        <v>104504.09</v>
      </c>
      <c r="AW35" s="40">
        <v>134870.54</v>
      </c>
      <c r="AX35" s="40">
        <v>0</v>
      </c>
      <c r="AY35" s="40">
        <v>0</v>
      </c>
      <c r="AZ35" s="40">
        <f t="shared" si="16"/>
        <v>134870.54</v>
      </c>
      <c r="BA35" s="40">
        <f t="shared" si="17"/>
        <v>358008.08999999997</v>
      </c>
      <c r="BB35" s="40">
        <f t="shared" si="17"/>
        <v>0</v>
      </c>
      <c r="BC35" s="40">
        <f t="shared" si="17"/>
        <v>0</v>
      </c>
      <c r="BD35" s="40">
        <f t="shared" si="18"/>
        <v>358008.08999999997</v>
      </c>
      <c r="BE35" s="40" t="e">
        <f>#REF!</f>
        <v>#REF!</v>
      </c>
      <c r="BF35" s="40" t="e">
        <f>#REF!</f>
        <v>#REF!</v>
      </c>
      <c r="BG35" s="40" t="e">
        <f>#REF!</f>
        <v>#REF!</v>
      </c>
      <c r="BH35" s="40" t="e">
        <f t="shared" si="19"/>
        <v>#REF!</v>
      </c>
      <c r="BI35" s="43">
        <v>118616.35</v>
      </c>
      <c r="BJ35" s="43">
        <v>0</v>
      </c>
      <c r="BK35" s="43">
        <v>0</v>
      </c>
      <c r="BL35" s="40">
        <f t="shared" si="20"/>
        <v>118616.35</v>
      </c>
      <c r="BM35" s="41">
        <v>118265.37999999999</v>
      </c>
      <c r="BN35" s="41">
        <v>0</v>
      </c>
      <c r="BO35" s="41">
        <v>0</v>
      </c>
      <c r="BP35" s="40">
        <v>118265.37999999999</v>
      </c>
      <c r="BQ35" s="42" t="e">
        <v>#REF!</v>
      </c>
      <c r="BR35" s="42" t="e">
        <v>#REF!</v>
      </c>
      <c r="BS35" s="42" t="e">
        <v>#REF!</v>
      </c>
      <c r="BT35" s="42" t="e">
        <v>#REF!</v>
      </c>
      <c r="BU35" s="42" t="e">
        <v>#REF!</v>
      </c>
      <c r="BV35" s="42" t="e">
        <v>#REF!</v>
      </c>
      <c r="BW35" s="42" t="e">
        <v>#REF!</v>
      </c>
      <c r="BX35" s="42" t="e">
        <v>#REF!</v>
      </c>
      <c r="BY35" s="42" t="e">
        <v>#REF!</v>
      </c>
      <c r="BZ35" s="42" t="e">
        <v>#REF!</v>
      </c>
      <c r="CA35" s="42" t="e">
        <v>#REF!</v>
      </c>
      <c r="CB35" s="42" t="e">
        <v>#REF!</v>
      </c>
      <c r="CC35" s="42" t="e">
        <v>#REF!</v>
      </c>
      <c r="CD35" s="42" t="e">
        <v>#REF!</v>
      </c>
      <c r="CE35" s="42" t="e">
        <v>#REF!</v>
      </c>
      <c r="CF35" s="42" t="e">
        <v>#REF!</v>
      </c>
      <c r="CG35" s="42" t="e">
        <v>#REF!</v>
      </c>
      <c r="CH35" s="42" t="e">
        <v>#REF!</v>
      </c>
      <c r="CI35" s="42" t="e">
        <v>#REF!</v>
      </c>
      <c r="CJ35" s="42" t="e">
        <v>#REF!</v>
      </c>
      <c r="CK35" s="42" t="e">
        <v>#REF!</v>
      </c>
      <c r="CL35" s="42" t="e">
        <v>#REF!</v>
      </c>
      <c r="CM35" s="42" t="e">
        <v>#REF!</v>
      </c>
      <c r="CN35" s="42" t="e">
        <v>#REF!</v>
      </c>
      <c r="CP35" s="41">
        <v>103817.87999999999</v>
      </c>
      <c r="CQ35" s="41">
        <v>0</v>
      </c>
      <c r="CR35" s="41">
        <v>0</v>
      </c>
      <c r="CS35" s="40">
        <v>103817.87999999999</v>
      </c>
    </row>
    <row r="36" spans="1:97" ht="22.5" x14ac:dyDescent="0.2">
      <c r="A36" s="32">
        <v>30</v>
      </c>
      <c r="B36" s="32" t="s">
        <v>98</v>
      </c>
      <c r="C36" s="33" t="s">
        <v>39</v>
      </c>
      <c r="D36" s="34" t="s">
        <v>99</v>
      </c>
      <c r="E36" s="35">
        <v>109264.68</v>
      </c>
      <c r="F36" s="35">
        <v>0</v>
      </c>
      <c r="G36" s="35">
        <v>0</v>
      </c>
      <c r="H36" s="35">
        <f t="shared" si="3"/>
        <v>109264.68</v>
      </c>
      <c r="I36" s="35">
        <v>124787.35</v>
      </c>
      <c r="J36" s="35"/>
      <c r="K36" s="35"/>
      <c r="L36" s="35">
        <f t="shared" si="4"/>
        <v>124787.35</v>
      </c>
      <c r="M36" s="35">
        <v>131876.74</v>
      </c>
      <c r="N36" s="35"/>
      <c r="O36" s="35"/>
      <c r="P36" s="35">
        <f t="shared" si="5"/>
        <v>131876.74</v>
      </c>
      <c r="Q36" s="36">
        <f t="shared" si="6"/>
        <v>365928.77</v>
      </c>
      <c r="R36" s="36">
        <f t="shared" si="6"/>
        <v>0</v>
      </c>
      <c r="S36" s="36">
        <f t="shared" si="6"/>
        <v>0</v>
      </c>
      <c r="T36" s="36">
        <f t="shared" si="6"/>
        <v>365928.77</v>
      </c>
      <c r="U36" s="37">
        <v>128390.67</v>
      </c>
      <c r="V36" s="37">
        <v>0</v>
      </c>
      <c r="W36" s="37">
        <v>0</v>
      </c>
      <c r="X36" s="37">
        <f t="shared" si="7"/>
        <v>128390.67</v>
      </c>
      <c r="Y36" s="37">
        <v>146381.4</v>
      </c>
      <c r="Z36" s="37"/>
      <c r="AA36" s="37"/>
      <c r="AB36" s="38">
        <f t="shared" si="8"/>
        <v>146381.4</v>
      </c>
      <c r="AC36" s="37">
        <v>116043.54</v>
      </c>
      <c r="AD36" s="37">
        <v>0</v>
      </c>
      <c r="AE36" s="37">
        <v>0</v>
      </c>
      <c r="AF36" s="37">
        <f t="shared" si="9"/>
        <v>116043.54</v>
      </c>
      <c r="AG36" s="39">
        <f t="shared" si="10"/>
        <v>390815.61</v>
      </c>
      <c r="AH36" s="39">
        <f t="shared" si="10"/>
        <v>0</v>
      </c>
      <c r="AI36" s="39">
        <f t="shared" si="10"/>
        <v>0</v>
      </c>
      <c r="AJ36" s="39">
        <f t="shared" si="11"/>
        <v>390815.61</v>
      </c>
      <c r="AK36" s="39">
        <f t="shared" si="12"/>
        <v>756744.38</v>
      </c>
      <c r="AL36" s="39">
        <f t="shared" si="12"/>
        <v>0</v>
      </c>
      <c r="AM36" s="39">
        <f t="shared" si="12"/>
        <v>0</v>
      </c>
      <c r="AN36" s="39">
        <f t="shared" si="13"/>
        <v>756744.38</v>
      </c>
      <c r="AO36" s="40">
        <v>137270.5</v>
      </c>
      <c r="AP36" s="40"/>
      <c r="AQ36" s="40"/>
      <c r="AR36" s="40">
        <f t="shared" si="14"/>
        <v>137270.5</v>
      </c>
      <c r="AS36" s="40">
        <v>135446.5</v>
      </c>
      <c r="AT36" s="40"/>
      <c r="AU36" s="40"/>
      <c r="AV36" s="40">
        <f t="shared" si="15"/>
        <v>135446.5</v>
      </c>
      <c r="AW36" s="40">
        <v>134795.1</v>
      </c>
      <c r="AX36" s="40"/>
      <c r="AY36" s="40"/>
      <c r="AZ36" s="40">
        <f t="shared" si="16"/>
        <v>134795.1</v>
      </c>
      <c r="BA36" s="40">
        <f t="shared" si="17"/>
        <v>407512.1</v>
      </c>
      <c r="BB36" s="40">
        <f t="shared" si="17"/>
        <v>0</v>
      </c>
      <c r="BC36" s="40">
        <f t="shared" si="17"/>
        <v>0</v>
      </c>
      <c r="BD36" s="40">
        <f t="shared" si="18"/>
        <v>407512.1</v>
      </c>
      <c r="BE36" s="40" t="e">
        <f>#REF!</f>
        <v>#REF!</v>
      </c>
      <c r="BF36" s="40" t="e">
        <f>#REF!</f>
        <v>#REF!</v>
      </c>
      <c r="BG36" s="40" t="e">
        <f>#REF!</f>
        <v>#REF!</v>
      </c>
      <c r="BH36" s="40" t="e">
        <f t="shared" si="19"/>
        <v>#REF!</v>
      </c>
      <c r="BI36" s="43">
        <v>143235.23000000001</v>
      </c>
      <c r="BJ36" s="43">
        <v>0</v>
      </c>
      <c r="BK36" s="43">
        <v>0</v>
      </c>
      <c r="BL36" s="40">
        <f t="shared" si="20"/>
        <v>143235.23000000001</v>
      </c>
      <c r="BM36" s="41">
        <v>143417.37</v>
      </c>
      <c r="BN36" s="41">
        <v>0</v>
      </c>
      <c r="BO36" s="41">
        <v>0</v>
      </c>
      <c r="BP36" s="40">
        <v>143417.37</v>
      </c>
      <c r="BQ36" s="42" t="e">
        <v>#REF!</v>
      </c>
      <c r="BR36" s="42" t="e">
        <v>#REF!</v>
      </c>
      <c r="BS36" s="42" t="e">
        <v>#REF!</v>
      </c>
      <c r="BT36" s="42" t="e">
        <v>#REF!</v>
      </c>
      <c r="BU36" s="42" t="e">
        <v>#REF!</v>
      </c>
      <c r="BV36" s="42" t="e">
        <v>#REF!</v>
      </c>
      <c r="BW36" s="42" t="e">
        <v>#REF!</v>
      </c>
      <c r="BX36" s="42" t="e">
        <v>#REF!</v>
      </c>
      <c r="BY36" s="42" t="e">
        <v>#REF!</v>
      </c>
      <c r="BZ36" s="42" t="e">
        <v>#REF!</v>
      </c>
      <c r="CA36" s="42" t="e">
        <v>#REF!</v>
      </c>
      <c r="CB36" s="42" t="e">
        <v>#REF!</v>
      </c>
      <c r="CC36" s="42" t="e">
        <v>#REF!</v>
      </c>
      <c r="CD36" s="42" t="e">
        <v>#REF!</v>
      </c>
      <c r="CE36" s="42" t="e">
        <v>#REF!</v>
      </c>
      <c r="CF36" s="42" t="e">
        <v>#REF!</v>
      </c>
      <c r="CG36" s="42" t="e">
        <v>#REF!</v>
      </c>
      <c r="CH36" s="42" t="e">
        <v>#REF!</v>
      </c>
      <c r="CI36" s="42" t="e">
        <v>#REF!</v>
      </c>
      <c r="CJ36" s="42" t="e">
        <v>#REF!</v>
      </c>
      <c r="CK36" s="42" t="e">
        <v>#REF!</v>
      </c>
      <c r="CL36" s="42" t="e">
        <v>#REF!</v>
      </c>
      <c r="CM36" s="42" t="e">
        <v>#REF!</v>
      </c>
      <c r="CN36" s="42" t="e">
        <v>#REF!</v>
      </c>
      <c r="CP36" s="41">
        <v>125897.38</v>
      </c>
      <c r="CQ36" s="41">
        <v>0</v>
      </c>
      <c r="CR36" s="41">
        <v>0</v>
      </c>
      <c r="CS36" s="40">
        <v>125897.38</v>
      </c>
    </row>
    <row r="37" spans="1:97" x14ac:dyDescent="0.2">
      <c r="A37" s="32">
        <v>31</v>
      </c>
      <c r="B37" s="32" t="s">
        <v>100</v>
      </c>
      <c r="C37" s="33" t="s">
        <v>39</v>
      </c>
      <c r="D37" s="34" t="s">
        <v>101</v>
      </c>
      <c r="E37" s="35">
        <v>72878.66</v>
      </c>
      <c r="F37" s="35">
        <v>0</v>
      </c>
      <c r="G37" s="35">
        <v>0</v>
      </c>
      <c r="H37" s="35">
        <f t="shared" si="3"/>
        <v>72878.66</v>
      </c>
      <c r="I37" s="35">
        <v>76653.789999999994</v>
      </c>
      <c r="J37" s="35"/>
      <c r="K37" s="35"/>
      <c r="L37" s="35">
        <f t="shared" si="4"/>
        <v>76653.789999999994</v>
      </c>
      <c r="M37" s="35">
        <v>69891.83</v>
      </c>
      <c r="N37" s="35"/>
      <c r="O37" s="35"/>
      <c r="P37" s="35">
        <f t="shared" si="5"/>
        <v>69891.83</v>
      </c>
      <c r="Q37" s="36">
        <f t="shared" si="6"/>
        <v>219424.28000000003</v>
      </c>
      <c r="R37" s="36">
        <f t="shared" si="6"/>
        <v>0</v>
      </c>
      <c r="S37" s="36">
        <f t="shared" si="6"/>
        <v>0</v>
      </c>
      <c r="T37" s="36">
        <f t="shared" si="6"/>
        <v>219424.28000000003</v>
      </c>
      <c r="U37" s="37">
        <v>67464.47</v>
      </c>
      <c r="V37" s="37">
        <v>0</v>
      </c>
      <c r="W37" s="37">
        <v>0</v>
      </c>
      <c r="X37" s="37">
        <f t="shared" si="7"/>
        <v>67464.47</v>
      </c>
      <c r="Y37" s="37">
        <v>69302.92</v>
      </c>
      <c r="Z37" s="37"/>
      <c r="AA37" s="37"/>
      <c r="AB37" s="38">
        <f t="shared" si="8"/>
        <v>69302.92</v>
      </c>
      <c r="AC37" s="37">
        <v>64702.3</v>
      </c>
      <c r="AD37" s="37">
        <v>0</v>
      </c>
      <c r="AE37" s="37">
        <v>0</v>
      </c>
      <c r="AF37" s="37">
        <f t="shared" si="9"/>
        <v>64702.3</v>
      </c>
      <c r="AG37" s="39">
        <f t="shared" si="10"/>
        <v>201469.69</v>
      </c>
      <c r="AH37" s="39">
        <f t="shared" si="10"/>
        <v>0</v>
      </c>
      <c r="AI37" s="39">
        <f t="shared" si="10"/>
        <v>0</v>
      </c>
      <c r="AJ37" s="39">
        <f t="shared" si="11"/>
        <v>201469.69</v>
      </c>
      <c r="AK37" s="39">
        <f t="shared" si="12"/>
        <v>420893.97000000003</v>
      </c>
      <c r="AL37" s="39">
        <f t="shared" si="12"/>
        <v>0</v>
      </c>
      <c r="AM37" s="39">
        <f t="shared" si="12"/>
        <v>0</v>
      </c>
      <c r="AN37" s="39">
        <f t="shared" si="13"/>
        <v>420893.97000000003</v>
      </c>
      <c r="AO37" s="40">
        <v>72956.210000000006</v>
      </c>
      <c r="AP37" s="40"/>
      <c r="AQ37" s="40"/>
      <c r="AR37" s="40">
        <f t="shared" si="14"/>
        <v>72956.210000000006</v>
      </c>
      <c r="AS37" s="40">
        <v>32514.42</v>
      </c>
      <c r="AT37" s="40">
        <v>0</v>
      </c>
      <c r="AU37" s="40">
        <v>0</v>
      </c>
      <c r="AV37" s="40">
        <f t="shared" si="15"/>
        <v>32514.42</v>
      </c>
      <c r="AW37" s="40">
        <v>72934.759999999995</v>
      </c>
      <c r="AX37" s="40">
        <v>0</v>
      </c>
      <c r="AY37" s="40">
        <v>0</v>
      </c>
      <c r="AZ37" s="40">
        <f t="shared" si="16"/>
        <v>72934.759999999995</v>
      </c>
      <c r="BA37" s="40">
        <f t="shared" si="17"/>
        <v>178405.39</v>
      </c>
      <c r="BB37" s="40">
        <f t="shared" si="17"/>
        <v>0</v>
      </c>
      <c r="BC37" s="40">
        <f t="shared" si="17"/>
        <v>0</v>
      </c>
      <c r="BD37" s="40">
        <f t="shared" si="18"/>
        <v>178405.39</v>
      </c>
      <c r="BE37" s="40" t="e">
        <f>#REF!</f>
        <v>#REF!</v>
      </c>
      <c r="BF37" s="40" t="e">
        <f>#REF!</f>
        <v>#REF!</v>
      </c>
      <c r="BG37" s="40" t="e">
        <f>#REF!</f>
        <v>#REF!</v>
      </c>
      <c r="BH37" s="40" t="e">
        <f t="shared" si="19"/>
        <v>#REF!</v>
      </c>
      <c r="BI37" s="43">
        <v>84356.800000000003</v>
      </c>
      <c r="BJ37" s="43">
        <v>0</v>
      </c>
      <c r="BK37" s="43">
        <v>0</v>
      </c>
      <c r="BL37" s="40">
        <f t="shared" si="20"/>
        <v>84356.800000000003</v>
      </c>
      <c r="BM37" s="41">
        <v>81614.37000000001</v>
      </c>
      <c r="BN37" s="41">
        <v>0</v>
      </c>
      <c r="BO37" s="41">
        <v>0</v>
      </c>
      <c r="BP37" s="40">
        <v>81614.37000000001</v>
      </c>
      <c r="BQ37" s="42" t="e">
        <v>#REF!</v>
      </c>
      <c r="BR37" s="42" t="e">
        <v>#REF!</v>
      </c>
      <c r="BS37" s="42" t="e">
        <v>#REF!</v>
      </c>
      <c r="BT37" s="42" t="e">
        <v>#REF!</v>
      </c>
      <c r="BU37" s="42" t="e">
        <v>#REF!</v>
      </c>
      <c r="BV37" s="42" t="e">
        <v>#REF!</v>
      </c>
      <c r="BW37" s="42" t="e">
        <v>#REF!</v>
      </c>
      <c r="BX37" s="42" t="e">
        <v>#REF!</v>
      </c>
      <c r="BY37" s="42" t="e">
        <v>#REF!</v>
      </c>
      <c r="BZ37" s="42" t="e">
        <v>#REF!</v>
      </c>
      <c r="CA37" s="42" t="e">
        <v>#REF!</v>
      </c>
      <c r="CB37" s="42" t="e">
        <v>#REF!</v>
      </c>
      <c r="CC37" s="42" t="e">
        <v>#REF!</v>
      </c>
      <c r="CD37" s="42" t="e">
        <v>#REF!</v>
      </c>
      <c r="CE37" s="42" t="e">
        <v>#REF!</v>
      </c>
      <c r="CF37" s="42" t="e">
        <v>#REF!</v>
      </c>
      <c r="CG37" s="42" t="e">
        <v>#REF!</v>
      </c>
      <c r="CH37" s="42" t="e">
        <v>#REF!</v>
      </c>
      <c r="CI37" s="42" t="e">
        <v>#REF!</v>
      </c>
      <c r="CJ37" s="42" t="e">
        <v>#REF!</v>
      </c>
      <c r="CK37" s="42" t="e">
        <v>#REF!</v>
      </c>
      <c r="CL37" s="42" t="e">
        <v>#REF!</v>
      </c>
      <c r="CM37" s="42" t="e">
        <v>#REF!</v>
      </c>
      <c r="CN37" s="42" t="e">
        <v>#REF!</v>
      </c>
      <c r="CP37" s="41">
        <v>71058.02</v>
      </c>
      <c r="CQ37" s="41">
        <v>0</v>
      </c>
      <c r="CR37" s="41">
        <v>0</v>
      </c>
      <c r="CS37" s="40">
        <v>71058.02</v>
      </c>
    </row>
    <row r="38" spans="1:97" x14ac:dyDescent="0.2">
      <c r="A38" s="32">
        <v>32</v>
      </c>
      <c r="B38" s="32" t="s">
        <v>102</v>
      </c>
      <c r="C38" s="33" t="s">
        <v>39</v>
      </c>
      <c r="D38" s="34" t="s">
        <v>103</v>
      </c>
      <c r="E38" s="35">
        <v>102214.92</v>
      </c>
      <c r="F38" s="35">
        <v>0</v>
      </c>
      <c r="G38" s="35">
        <v>15378</v>
      </c>
      <c r="H38" s="35">
        <f t="shared" si="3"/>
        <v>117592.92</v>
      </c>
      <c r="I38" s="35">
        <v>115798.8</v>
      </c>
      <c r="J38" s="35"/>
      <c r="K38" s="35">
        <v>17583</v>
      </c>
      <c r="L38" s="35">
        <f t="shared" si="4"/>
        <v>133381.79999999999</v>
      </c>
      <c r="M38" s="35">
        <v>104177.36</v>
      </c>
      <c r="N38" s="35">
        <v>0</v>
      </c>
      <c r="O38" s="35">
        <v>17972</v>
      </c>
      <c r="P38" s="35">
        <f t="shared" si="5"/>
        <v>122149.36</v>
      </c>
      <c r="Q38" s="36">
        <f t="shared" si="6"/>
        <v>322191.08</v>
      </c>
      <c r="R38" s="36">
        <f t="shared" si="6"/>
        <v>0</v>
      </c>
      <c r="S38" s="36">
        <f t="shared" si="6"/>
        <v>50933</v>
      </c>
      <c r="T38" s="36">
        <f t="shared" si="6"/>
        <v>373124.07999999996</v>
      </c>
      <c r="U38" s="37">
        <v>102531.76</v>
      </c>
      <c r="V38" s="37">
        <v>0</v>
      </c>
      <c r="W38" s="37">
        <v>14846</v>
      </c>
      <c r="X38" s="37">
        <f t="shared" si="7"/>
        <v>117377.76</v>
      </c>
      <c r="Y38" s="37">
        <v>107134.49</v>
      </c>
      <c r="Z38" s="37">
        <v>0</v>
      </c>
      <c r="AA38" s="37">
        <v>12295</v>
      </c>
      <c r="AB38" s="38">
        <f t="shared" si="8"/>
        <v>119429.49</v>
      </c>
      <c r="AC38" s="37">
        <v>102401.18</v>
      </c>
      <c r="AD38" s="37">
        <v>0</v>
      </c>
      <c r="AE38" s="37">
        <v>7574</v>
      </c>
      <c r="AF38" s="37">
        <f t="shared" si="9"/>
        <v>109975.18</v>
      </c>
      <c r="AG38" s="39">
        <f t="shared" si="10"/>
        <v>312067.43</v>
      </c>
      <c r="AH38" s="39">
        <f t="shared" si="10"/>
        <v>0</v>
      </c>
      <c r="AI38" s="39">
        <f t="shared" si="10"/>
        <v>34715</v>
      </c>
      <c r="AJ38" s="39">
        <f t="shared" si="11"/>
        <v>346782.43</v>
      </c>
      <c r="AK38" s="39">
        <f t="shared" si="12"/>
        <v>634258.51</v>
      </c>
      <c r="AL38" s="39">
        <f t="shared" si="12"/>
        <v>0</v>
      </c>
      <c r="AM38" s="39">
        <f t="shared" si="12"/>
        <v>85648</v>
      </c>
      <c r="AN38" s="39">
        <f t="shared" si="13"/>
        <v>719906.51</v>
      </c>
      <c r="AO38" s="40">
        <v>150105.51999999999</v>
      </c>
      <c r="AP38" s="40"/>
      <c r="AQ38" s="40">
        <v>12838.8</v>
      </c>
      <c r="AR38" s="40">
        <f t="shared" si="14"/>
        <v>162944.31999999998</v>
      </c>
      <c r="AS38" s="40">
        <v>118986.4</v>
      </c>
      <c r="AT38" s="40">
        <v>0</v>
      </c>
      <c r="AU38" s="40">
        <v>3550.8</v>
      </c>
      <c r="AV38" s="40">
        <f t="shared" si="15"/>
        <v>122537.2</v>
      </c>
      <c r="AW38" s="40">
        <v>129158.49</v>
      </c>
      <c r="AX38" s="40">
        <v>0</v>
      </c>
      <c r="AY38" s="40">
        <v>0</v>
      </c>
      <c r="AZ38" s="40">
        <f t="shared" si="16"/>
        <v>129158.49</v>
      </c>
      <c r="BA38" s="40">
        <f t="shared" si="17"/>
        <v>398250.41</v>
      </c>
      <c r="BB38" s="40">
        <f t="shared" si="17"/>
        <v>0</v>
      </c>
      <c r="BC38" s="40">
        <f t="shared" si="17"/>
        <v>16389.599999999999</v>
      </c>
      <c r="BD38" s="40">
        <f t="shared" si="18"/>
        <v>414640.00999999995</v>
      </c>
      <c r="BE38" s="40" t="e">
        <f>#REF!</f>
        <v>#REF!</v>
      </c>
      <c r="BF38" s="40" t="e">
        <f>#REF!</f>
        <v>#REF!</v>
      </c>
      <c r="BG38" s="40" t="e">
        <f>#REF!</f>
        <v>#REF!</v>
      </c>
      <c r="BH38" s="40" t="e">
        <f t="shared" si="19"/>
        <v>#REF!</v>
      </c>
      <c r="BI38" s="43">
        <v>179262.29</v>
      </c>
      <c r="BJ38" s="43">
        <v>0</v>
      </c>
      <c r="BK38" s="43">
        <v>0</v>
      </c>
      <c r="BL38" s="40">
        <f t="shared" si="20"/>
        <v>179262.29</v>
      </c>
      <c r="BM38" s="41">
        <v>206047.34999999998</v>
      </c>
      <c r="BN38" s="41">
        <v>0</v>
      </c>
      <c r="BO38" s="41">
        <v>0</v>
      </c>
      <c r="BP38" s="40">
        <v>206047.34999999998</v>
      </c>
      <c r="BQ38" s="42" t="e">
        <v>#REF!</v>
      </c>
      <c r="BR38" s="42" t="e">
        <v>#REF!</v>
      </c>
      <c r="BS38" s="42" t="e">
        <v>#REF!</v>
      </c>
      <c r="BT38" s="42" t="e">
        <v>#REF!</v>
      </c>
      <c r="BU38" s="42" t="e">
        <v>#REF!</v>
      </c>
      <c r="BV38" s="42" t="e">
        <v>#REF!</v>
      </c>
      <c r="BW38" s="42" t="e">
        <v>#REF!</v>
      </c>
      <c r="BX38" s="42" t="e">
        <v>#REF!</v>
      </c>
      <c r="BY38" s="42" t="e">
        <v>#REF!</v>
      </c>
      <c r="BZ38" s="42" t="e">
        <v>#REF!</v>
      </c>
      <c r="CA38" s="42" t="e">
        <v>#REF!</v>
      </c>
      <c r="CB38" s="42" t="e">
        <v>#REF!</v>
      </c>
      <c r="CC38" s="42" t="e">
        <v>#REF!</v>
      </c>
      <c r="CD38" s="42" t="e">
        <v>#REF!</v>
      </c>
      <c r="CE38" s="42" t="e">
        <v>#REF!</v>
      </c>
      <c r="CF38" s="42" t="e">
        <v>#REF!</v>
      </c>
      <c r="CG38" s="42" t="e">
        <v>#REF!</v>
      </c>
      <c r="CH38" s="42" t="e">
        <v>#REF!</v>
      </c>
      <c r="CI38" s="42" t="e">
        <v>#REF!</v>
      </c>
      <c r="CJ38" s="42" t="e">
        <v>#REF!</v>
      </c>
      <c r="CK38" s="42" t="e">
        <v>#REF!</v>
      </c>
      <c r="CL38" s="42" t="e">
        <v>#REF!</v>
      </c>
      <c r="CM38" s="42" t="e">
        <v>#REF!</v>
      </c>
      <c r="CN38" s="42" t="e">
        <v>#REF!</v>
      </c>
      <c r="CP38" s="41">
        <v>180922.66</v>
      </c>
      <c r="CQ38" s="41">
        <v>0</v>
      </c>
      <c r="CR38" s="41">
        <v>0</v>
      </c>
      <c r="CS38" s="40">
        <v>180922.66</v>
      </c>
    </row>
    <row r="39" spans="1:97" x14ac:dyDescent="0.2">
      <c r="A39" s="32">
        <v>33</v>
      </c>
      <c r="B39" s="32" t="s">
        <v>104</v>
      </c>
      <c r="C39" s="33" t="s">
        <v>39</v>
      </c>
      <c r="D39" s="34" t="s">
        <v>105</v>
      </c>
      <c r="E39" s="35">
        <v>115231.93</v>
      </c>
      <c r="F39" s="35">
        <v>0</v>
      </c>
      <c r="G39" s="35">
        <v>0</v>
      </c>
      <c r="H39" s="35">
        <f t="shared" si="3"/>
        <v>115231.93</v>
      </c>
      <c r="I39" s="35">
        <v>129490</v>
      </c>
      <c r="J39" s="35"/>
      <c r="K39" s="35"/>
      <c r="L39" s="35">
        <f t="shared" si="4"/>
        <v>129490</v>
      </c>
      <c r="M39" s="35">
        <v>126611.37</v>
      </c>
      <c r="N39" s="35">
        <v>0</v>
      </c>
      <c r="O39" s="35">
        <v>0</v>
      </c>
      <c r="P39" s="35">
        <f t="shared" si="5"/>
        <v>126611.37</v>
      </c>
      <c r="Q39" s="36">
        <f t="shared" si="6"/>
        <v>371333.3</v>
      </c>
      <c r="R39" s="36">
        <f t="shared" si="6"/>
        <v>0</v>
      </c>
      <c r="S39" s="36">
        <f t="shared" si="6"/>
        <v>0</v>
      </c>
      <c r="T39" s="36">
        <f t="shared" si="6"/>
        <v>371333.3</v>
      </c>
      <c r="U39" s="37">
        <v>118412.72</v>
      </c>
      <c r="V39" s="37">
        <v>0</v>
      </c>
      <c r="W39" s="37">
        <v>0</v>
      </c>
      <c r="X39" s="37">
        <f t="shared" si="7"/>
        <v>118412.72</v>
      </c>
      <c r="Y39" s="37">
        <v>130383.66</v>
      </c>
      <c r="Z39" s="37">
        <v>0</v>
      </c>
      <c r="AA39" s="37">
        <v>0</v>
      </c>
      <c r="AB39" s="38">
        <f t="shared" si="8"/>
        <v>130383.66</v>
      </c>
      <c r="AC39" s="37">
        <v>119142.74</v>
      </c>
      <c r="AD39" s="37">
        <v>0</v>
      </c>
      <c r="AE39" s="37">
        <v>0</v>
      </c>
      <c r="AF39" s="37">
        <f t="shared" si="9"/>
        <v>119142.74</v>
      </c>
      <c r="AG39" s="39">
        <f t="shared" si="10"/>
        <v>367939.12</v>
      </c>
      <c r="AH39" s="39">
        <f t="shared" si="10"/>
        <v>0</v>
      </c>
      <c r="AI39" s="39">
        <f t="shared" si="10"/>
        <v>0</v>
      </c>
      <c r="AJ39" s="39">
        <f t="shared" si="11"/>
        <v>367939.12</v>
      </c>
      <c r="AK39" s="39">
        <f t="shared" si="12"/>
        <v>739272.41999999993</v>
      </c>
      <c r="AL39" s="39">
        <f t="shared" si="12"/>
        <v>0</v>
      </c>
      <c r="AM39" s="39">
        <f t="shared" si="12"/>
        <v>0</v>
      </c>
      <c r="AN39" s="39">
        <f t="shared" si="13"/>
        <v>739272.41999999993</v>
      </c>
      <c r="AO39" s="40">
        <v>139703.67999999999</v>
      </c>
      <c r="AP39" s="40"/>
      <c r="AQ39" s="40"/>
      <c r="AR39" s="40">
        <f t="shared" si="14"/>
        <v>139703.67999999999</v>
      </c>
      <c r="AS39" s="40">
        <v>160633.71</v>
      </c>
      <c r="AT39" s="40">
        <v>0</v>
      </c>
      <c r="AU39" s="40">
        <v>0</v>
      </c>
      <c r="AV39" s="40">
        <f t="shared" si="15"/>
        <v>160633.71</v>
      </c>
      <c r="AW39" s="40">
        <v>175815.37</v>
      </c>
      <c r="AX39" s="40">
        <v>0</v>
      </c>
      <c r="AY39" s="40">
        <v>0</v>
      </c>
      <c r="AZ39" s="40">
        <f t="shared" si="16"/>
        <v>175815.37</v>
      </c>
      <c r="BA39" s="40">
        <f t="shared" si="17"/>
        <v>476152.76</v>
      </c>
      <c r="BB39" s="40">
        <f t="shared" si="17"/>
        <v>0</v>
      </c>
      <c r="BC39" s="40">
        <f t="shared" si="17"/>
        <v>0</v>
      </c>
      <c r="BD39" s="40">
        <f t="shared" si="18"/>
        <v>476152.76</v>
      </c>
      <c r="BE39" s="40" t="e">
        <f>#REF!</f>
        <v>#REF!</v>
      </c>
      <c r="BF39" s="40" t="e">
        <f>#REF!</f>
        <v>#REF!</v>
      </c>
      <c r="BG39" s="40" t="e">
        <f>#REF!</f>
        <v>#REF!</v>
      </c>
      <c r="BH39" s="40" t="e">
        <f t="shared" si="19"/>
        <v>#REF!</v>
      </c>
      <c r="BI39" s="43">
        <v>138473.99</v>
      </c>
      <c r="BJ39" s="43">
        <v>0</v>
      </c>
      <c r="BK39" s="43">
        <v>0</v>
      </c>
      <c r="BL39" s="40">
        <f t="shared" si="20"/>
        <v>138473.99</v>
      </c>
      <c r="BM39" s="41">
        <v>141949.77000000002</v>
      </c>
      <c r="BN39" s="41">
        <v>0</v>
      </c>
      <c r="BO39" s="41">
        <v>0</v>
      </c>
      <c r="BP39" s="40">
        <v>141949.77000000002</v>
      </c>
      <c r="BQ39" s="42" t="e">
        <v>#REF!</v>
      </c>
      <c r="BR39" s="42" t="e">
        <v>#REF!</v>
      </c>
      <c r="BS39" s="42" t="e">
        <v>#REF!</v>
      </c>
      <c r="BT39" s="42" t="e">
        <v>#REF!</v>
      </c>
      <c r="BU39" s="42" t="e">
        <v>#REF!</v>
      </c>
      <c r="BV39" s="42" t="e">
        <v>#REF!</v>
      </c>
      <c r="BW39" s="42" t="e">
        <v>#REF!</v>
      </c>
      <c r="BX39" s="42" t="e">
        <v>#REF!</v>
      </c>
      <c r="BY39" s="42" t="e">
        <v>#REF!</v>
      </c>
      <c r="BZ39" s="42" t="e">
        <v>#REF!</v>
      </c>
      <c r="CA39" s="42" t="e">
        <v>#REF!</v>
      </c>
      <c r="CB39" s="42" t="e">
        <v>#REF!</v>
      </c>
      <c r="CC39" s="42" t="e">
        <v>#REF!</v>
      </c>
      <c r="CD39" s="42" t="e">
        <v>#REF!</v>
      </c>
      <c r="CE39" s="42" t="e">
        <v>#REF!</v>
      </c>
      <c r="CF39" s="42" t="e">
        <v>#REF!</v>
      </c>
      <c r="CG39" s="42" t="e">
        <v>#REF!</v>
      </c>
      <c r="CH39" s="42" t="e">
        <v>#REF!</v>
      </c>
      <c r="CI39" s="42" t="e">
        <v>#REF!</v>
      </c>
      <c r="CJ39" s="42" t="e">
        <v>#REF!</v>
      </c>
      <c r="CK39" s="42" t="e">
        <v>#REF!</v>
      </c>
      <c r="CL39" s="42" t="e">
        <v>#REF!</v>
      </c>
      <c r="CM39" s="42" t="e">
        <v>#REF!</v>
      </c>
      <c r="CN39" s="42" t="e">
        <v>#REF!</v>
      </c>
      <c r="CP39" s="41">
        <v>124563.72</v>
      </c>
      <c r="CQ39" s="41">
        <v>0</v>
      </c>
      <c r="CR39" s="41">
        <v>0</v>
      </c>
      <c r="CS39" s="40">
        <v>124563.72</v>
      </c>
    </row>
    <row r="40" spans="1:97" x14ac:dyDescent="0.2">
      <c r="A40" s="32">
        <v>34</v>
      </c>
      <c r="B40" s="32" t="s">
        <v>106</v>
      </c>
      <c r="C40" s="33" t="s">
        <v>81</v>
      </c>
      <c r="D40" s="34" t="s">
        <v>107</v>
      </c>
      <c r="E40" s="35">
        <v>90048.23</v>
      </c>
      <c r="F40" s="35">
        <v>2560</v>
      </c>
      <c r="G40" s="35">
        <v>0</v>
      </c>
      <c r="H40" s="35">
        <f t="shared" si="3"/>
        <v>92608.23</v>
      </c>
      <c r="I40" s="35">
        <v>97757.56</v>
      </c>
      <c r="J40" s="35">
        <v>3640</v>
      </c>
      <c r="K40" s="35"/>
      <c r="L40" s="35">
        <f t="shared" si="4"/>
        <v>101397.56</v>
      </c>
      <c r="M40" s="35">
        <v>98739.94</v>
      </c>
      <c r="N40" s="35">
        <v>4320</v>
      </c>
      <c r="O40" s="35"/>
      <c r="P40" s="35">
        <f t="shared" si="5"/>
        <v>103059.94</v>
      </c>
      <c r="Q40" s="36">
        <f t="shared" si="6"/>
        <v>286545.73</v>
      </c>
      <c r="R40" s="36">
        <f t="shared" si="6"/>
        <v>10520</v>
      </c>
      <c r="S40" s="36">
        <f t="shared" si="6"/>
        <v>0</v>
      </c>
      <c r="T40" s="36">
        <f t="shared" si="6"/>
        <v>297065.73</v>
      </c>
      <c r="U40" s="37">
        <v>96481.93</v>
      </c>
      <c r="V40" s="37">
        <v>2360</v>
      </c>
      <c r="W40" s="37">
        <v>0</v>
      </c>
      <c r="X40" s="37">
        <f t="shared" si="7"/>
        <v>98841.93</v>
      </c>
      <c r="Y40" s="37">
        <v>102267.8</v>
      </c>
      <c r="Z40" s="37">
        <v>3840</v>
      </c>
      <c r="AA40" s="37"/>
      <c r="AB40" s="38">
        <f t="shared" si="8"/>
        <v>106107.8</v>
      </c>
      <c r="AC40" s="37">
        <v>83269.89</v>
      </c>
      <c r="AD40" s="37">
        <v>4240</v>
      </c>
      <c r="AE40" s="37">
        <v>0</v>
      </c>
      <c r="AF40" s="37">
        <f t="shared" si="9"/>
        <v>87509.89</v>
      </c>
      <c r="AG40" s="39">
        <f t="shared" si="10"/>
        <v>282019.62</v>
      </c>
      <c r="AH40" s="39">
        <f t="shared" si="10"/>
        <v>10440</v>
      </c>
      <c r="AI40" s="39">
        <f t="shared" si="10"/>
        <v>0</v>
      </c>
      <c r="AJ40" s="39">
        <f t="shared" si="11"/>
        <v>292459.62</v>
      </c>
      <c r="AK40" s="39">
        <f t="shared" si="12"/>
        <v>568565.35</v>
      </c>
      <c r="AL40" s="39">
        <f t="shared" si="12"/>
        <v>20960</v>
      </c>
      <c r="AM40" s="39">
        <f t="shared" si="12"/>
        <v>0</v>
      </c>
      <c r="AN40" s="39">
        <f t="shared" si="13"/>
        <v>589525.35</v>
      </c>
      <c r="AO40" s="40">
        <v>92141.02</v>
      </c>
      <c r="AP40" s="40">
        <v>1509.7</v>
      </c>
      <c r="AQ40" s="40"/>
      <c r="AR40" s="40">
        <f t="shared" si="14"/>
        <v>93650.72</v>
      </c>
      <c r="AS40" s="40">
        <v>99347.73</v>
      </c>
      <c r="AT40" s="40">
        <v>4723.8999999999996</v>
      </c>
      <c r="AU40" s="40">
        <v>0</v>
      </c>
      <c r="AV40" s="40">
        <f t="shared" si="15"/>
        <v>104071.62999999999</v>
      </c>
      <c r="AW40" s="40">
        <v>104277.7</v>
      </c>
      <c r="AX40" s="40">
        <v>4480.3999999999996</v>
      </c>
      <c r="AY40" s="40">
        <v>0</v>
      </c>
      <c r="AZ40" s="40">
        <f t="shared" si="16"/>
        <v>108758.09999999999</v>
      </c>
      <c r="BA40" s="40">
        <f t="shared" si="17"/>
        <v>295766.45</v>
      </c>
      <c r="BB40" s="40">
        <f t="shared" si="17"/>
        <v>10714</v>
      </c>
      <c r="BC40" s="40">
        <f t="shared" si="17"/>
        <v>0</v>
      </c>
      <c r="BD40" s="40">
        <f t="shared" si="18"/>
        <v>306480.45</v>
      </c>
      <c r="BE40" s="40" t="e">
        <f>#REF!</f>
        <v>#REF!</v>
      </c>
      <c r="BF40" s="40" t="e">
        <f>#REF!</f>
        <v>#REF!</v>
      </c>
      <c r="BG40" s="40" t="e">
        <f>#REF!</f>
        <v>#REF!</v>
      </c>
      <c r="BH40" s="40" t="e">
        <f t="shared" si="19"/>
        <v>#REF!</v>
      </c>
      <c r="BI40" s="43">
        <v>130328.54</v>
      </c>
      <c r="BJ40" s="43">
        <v>7023.95</v>
      </c>
      <c r="BK40" s="43">
        <v>0</v>
      </c>
      <c r="BL40" s="40">
        <f t="shared" si="20"/>
        <v>137352.49</v>
      </c>
      <c r="BM40" s="41">
        <v>129729.88</v>
      </c>
      <c r="BN40" s="41">
        <v>5881.0899999999992</v>
      </c>
      <c r="BO40" s="41">
        <v>0</v>
      </c>
      <c r="BP40" s="40">
        <v>135610.97</v>
      </c>
      <c r="BQ40" s="42" t="e">
        <v>#REF!</v>
      </c>
      <c r="BR40" s="42" t="e">
        <v>#REF!</v>
      </c>
      <c r="BS40" s="42" t="e">
        <v>#REF!</v>
      </c>
      <c r="BT40" s="42" t="e">
        <v>#REF!</v>
      </c>
      <c r="BU40" s="42" t="e">
        <v>#REF!</v>
      </c>
      <c r="BV40" s="42" t="e">
        <v>#REF!</v>
      </c>
      <c r="BW40" s="42" t="e">
        <v>#REF!</v>
      </c>
      <c r="BX40" s="42" t="e">
        <v>#REF!</v>
      </c>
      <c r="BY40" s="42" t="e">
        <v>#REF!</v>
      </c>
      <c r="BZ40" s="42" t="e">
        <v>#REF!</v>
      </c>
      <c r="CA40" s="42" t="e">
        <v>#REF!</v>
      </c>
      <c r="CB40" s="42" t="e">
        <v>#REF!</v>
      </c>
      <c r="CC40" s="42" t="e">
        <v>#REF!</v>
      </c>
      <c r="CD40" s="42" t="e">
        <v>#REF!</v>
      </c>
      <c r="CE40" s="42" t="e">
        <v>#REF!</v>
      </c>
      <c r="CF40" s="42" t="e">
        <v>#REF!</v>
      </c>
      <c r="CG40" s="42" t="e">
        <v>#REF!</v>
      </c>
      <c r="CH40" s="42" t="e">
        <v>#REF!</v>
      </c>
      <c r="CI40" s="42" t="e">
        <v>#REF!</v>
      </c>
      <c r="CJ40" s="42" t="e">
        <v>#REF!</v>
      </c>
      <c r="CK40" s="42" t="e">
        <v>#REF!</v>
      </c>
      <c r="CL40" s="42" t="e">
        <v>#REF!</v>
      </c>
      <c r="CM40" s="42" t="e">
        <v>#REF!</v>
      </c>
      <c r="CN40" s="42" t="e">
        <v>#REF!</v>
      </c>
      <c r="CP40" s="41">
        <v>113871.69</v>
      </c>
      <c r="CQ40" s="41">
        <v>5169.26</v>
      </c>
      <c r="CR40" s="41">
        <v>0</v>
      </c>
      <c r="CS40" s="40">
        <v>119040.95</v>
      </c>
    </row>
    <row r="41" spans="1:97" x14ac:dyDescent="0.2">
      <c r="A41" s="32">
        <v>35</v>
      </c>
      <c r="B41" s="32" t="s">
        <v>108</v>
      </c>
      <c r="C41" s="33" t="s">
        <v>39</v>
      </c>
      <c r="D41" s="34" t="s">
        <v>109</v>
      </c>
      <c r="E41" s="35">
        <v>87151.69</v>
      </c>
      <c r="F41" s="35">
        <v>0</v>
      </c>
      <c r="G41" s="35">
        <v>0</v>
      </c>
      <c r="H41" s="35">
        <f t="shared" si="3"/>
        <v>87151.69</v>
      </c>
      <c r="I41" s="35">
        <v>129008.6</v>
      </c>
      <c r="J41" s="35"/>
      <c r="K41" s="35"/>
      <c r="L41" s="35">
        <f t="shared" si="4"/>
        <v>129008.6</v>
      </c>
      <c r="M41" s="35">
        <v>138802.99</v>
      </c>
      <c r="N41" s="35"/>
      <c r="O41" s="35"/>
      <c r="P41" s="35">
        <f t="shared" si="5"/>
        <v>138802.99</v>
      </c>
      <c r="Q41" s="36">
        <f t="shared" si="6"/>
        <v>354963.28</v>
      </c>
      <c r="R41" s="36">
        <f t="shared" si="6"/>
        <v>0</v>
      </c>
      <c r="S41" s="36">
        <f t="shared" si="6"/>
        <v>0</v>
      </c>
      <c r="T41" s="36">
        <f t="shared" si="6"/>
        <v>354963.28</v>
      </c>
      <c r="U41" s="37">
        <v>112171.08</v>
      </c>
      <c r="V41" s="37">
        <v>0</v>
      </c>
      <c r="W41" s="37">
        <v>0</v>
      </c>
      <c r="X41" s="37">
        <f t="shared" si="7"/>
        <v>112171.08</v>
      </c>
      <c r="Y41" s="37">
        <v>125315.58</v>
      </c>
      <c r="Z41" s="37"/>
      <c r="AA41" s="37"/>
      <c r="AB41" s="38">
        <f t="shared" si="8"/>
        <v>125315.58</v>
      </c>
      <c r="AC41" s="37">
        <v>111309.82</v>
      </c>
      <c r="AD41" s="37">
        <v>0</v>
      </c>
      <c r="AE41" s="37">
        <v>0</v>
      </c>
      <c r="AF41" s="37">
        <f t="shared" si="9"/>
        <v>111309.82</v>
      </c>
      <c r="AG41" s="39">
        <f t="shared" si="10"/>
        <v>348796.48</v>
      </c>
      <c r="AH41" s="39">
        <f t="shared" si="10"/>
        <v>0</v>
      </c>
      <c r="AI41" s="39">
        <f t="shared" si="10"/>
        <v>0</v>
      </c>
      <c r="AJ41" s="39">
        <f t="shared" si="11"/>
        <v>348796.48</v>
      </c>
      <c r="AK41" s="39">
        <f t="shared" si="12"/>
        <v>703759.76</v>
      </c>
      <c r="AL41" s="39">
        <f t="shared" si="12"/>
        <v>0</v>
      </c>
      <c r="AM41" s="39">
        <f t="shared" si="12"/>
        <v>0</v>
      </c>
      <c r="AN41" s="39">
        <f t="shared" si="13"/>
        <v>703759.76</v>
      </c>
      <c r="AO41" s="40">
        <v>83655.600000000006</v>
      </c>
      <c r="AP41" s="40"/>
      <c r="AQ41" s="40"/>
      <c r="AR41" s="40">
        <f t="shared" si="14"/>
        <v>83655.600000000006</v>
      </c>
      <c r="AS41" s="40">
        <v>88751.63</v>
      </c>
      <c r="AT41" s="40"/>
      <c r="AU41" s="40"/>
      <c r="AV41" s="40">
        <f t="shared" si="15"/>
        <v>88751.63</v>
      </c>
      <c r="AW41" s="40">
        <v>105886.75</v>
      </c>
      <c r="AX41" s="40"/>
      <c r="AY41" s="40"/>
      <c r="AZ41" s="40">
        <f t="shared" si="16"/>
        <v>105886.75</v>
      </c>
      <c r="BA41" s="40">
        <f t="shared" si="17"/>
        <v>278293.98</v>
      </c>
      <c r="BB41" s="40">
        <f t="shared" si="17"/>
        <v>0</v>
      </c>
      <c r="BC41" s="40">
        <f t="shared" si="17"/>
        <v>0</v>
      </c>
      <c r="BD41" s="40">
        <f t="shared" si="18"/>
        <v>278293.98</v>
      </c>
      <c r="BE41" s="40" t="e">
        <f>#REF!</f>
        <v>#REF!</v>
      </c>
      <c r="BF41" s="40" t="e">
        <f>#REF!</f>
        <v>#REF!</v>
      </c>
      <c r="BG41" s="40" t="e">
        <f>#REF!</f>
        <v>#REF!</v>
      </c>
      <c r="BH41" s="40" t="e">
        <f t="shared" si="19"/>
        <v>#REF!</v>
      </c>
      <c r="BI41" s="43">
        <v>133838.95000000001</v>
      </c>
      <c r="BJ41" s="43">
        <v>0</v>
      </c>
      <c r="BK41" s="43">
        <v>0</v>
      </c>
      <c r="BL41" s="40">
        <f t="shared" si="20"/>
        <v>133838.95000000001</v>
      </c>
      <c r="BM41" s="41">
        <v>147843.29999999999</v>
      </c>
      <c r="BN41" s="41">
        <v>0</v>
      </c>
      <c r="BO41" s="41">
        <v>0</v>
      </c>
      <c r="BP41" s="40">
        <v>147843.29999999999</v>
      </c>
      <c r="BQ41" s="42" t="e">
        <v>#REF!</v>
      </c>
      <c r="BR41" s="42" t="e">
        <v>#REF!</v>
      </c>
      <c r="BS41" s="42" t="e">
        <v>#REF!</v>
      </c>
      <c r="BT41" s="42" t="e">
        <v>#REF!</v>
      </c>
      <c r="BU41" s="42" t="e">
        <v>#REF!</v>
      </c>
      <c r="BV41" s="42" t="e">
        <v>#REF!</v>
      </c>
      <c r="BW41" s="42" t="e">
        <v>#REF!</v>
      </c>
      <c r="BX41" s="42" t="e">
        <v>#REF!</v>
      </c>
      <c r="BY41" s="42" t="e">
        <v>#REF!</v>
      </c>
      <c r="BZ41" s="42" t="e">
        <v>#REF!</v>
      </c>
      <c r="CA41" s="42" t="e">
        <v>#REF!</v>
      </c>
      <c r="CB41" s="42" t="e">
        <v>#REF!</v>
      </c>
      <c r="CC41" s="42" t="e">
        <v>#REF!</v>
      </c>
      <c r="CD41" s="42" t="e">
        <v>#REF!</v>
      </c>
      <c r="CE41" s="42" t="e">
        <v>#REF!</v>
      </c>
      <c r="CF41" s="42" t="e">
        <v>#REF!</v>
      </c>
      <c r="CG41" s="42" t="e">
        <v>#REF!</v>
      </c>
      <c r="CH41" s="42" t="e">
        <v>#REF!</v>
      </c>
      <c r="CI41" s="42" t="e">
        <v>#REF!</v>
      </c>
      <c r="CJ41" s="42" t="e">
        <v>#REF!</v>
      </c>
      <c r="CK41" s="42" t="e">
        <v>#REF!</v>
      </c>
      <c r="CL41" s="42" t="e">
        <v>#REF!</v>
      </c>
      <c r="CM41" s="42" t="e">
        <v>#REF!</v>
      </c>
      <c r="CN41" s="42" t="e">
        <v>#REF!</v>
      </c>
      <c r="CP41" s="41">
        <v>129758.48</v>
      </c>
      <c r="CQ41" s="41">
        <v>0</v>
      </c>
      <c r="CR41" s="41">
        <v>0</v>
      </c>
      <c r="CS41" s="40">
        <v>129758.48</v>
      </c>
    </row>
    <row r="42" spans="1:97" x14ac:dyDescent="0.2">
      <c r="A42" s="32">
        <v>36</v>
      </c>
      <c r="B42" s="32" t="s">
        <v>110</v>
      </c>
      <c r="C42" s="33" t="s">
        <v>36</v>
      </c>
      <c r="D42" s="34" t="s">
        <v>111</v>
      </c>
      <c r="E42" s="35">
        <v>497259.36</v>
      </c>
      <c r="F42" s="35">
        <v>16420</v>
      </c>
      <c r="G42" s="35">
        <v>459071</v>
      </c>
      <c r="H42" s="35">
        <f t="shared" si="3"/>
        <v>972750.36</v>
      </c>
      <c r="I42" s="35">
        <v>559053.56000000006</v>
      </c>
      <c r="J42" s="35">
        <v>19400</v>
      </c>
      <c r="K42" s="35">
        <v>668069</v>
      </c>
      <c r="L42" s="35">
        <f t="shared" si="4"/>
        <v>1246522.56</v>
      </c>
      <c r="M42" s="35">
        <v>563576.39</v>
      </c>
      <c r="N42" s="35">
        <v>17340</v>
      </c>
      <c r="O42" s="35">
        <v>695622</v>
      </c>
      <c r="P42" s="35">
        <f t="shared" si="5"/>
        <v>1276538.3900000001</v>
      </c>
      <c r="Q42" s="36">
        <f t="shared" si="6"/>
        <v>1619889.31</v>
      </c>
      <c r="R42" s="36">
        <f t="shared" si="6"/>
        <v>53160</v>
      </c>
      <c r="S42" s="36">
        <f t="shared" si="6"/>
        <v>1822762</v>
      </c>
      <c r="T42" s="36">
        <f t="shared" si="6"/>
        <v>3495811.31</v>
      </c>
      <c r="U42" s="37">
        <v>568354.01</v>
      </c>
      <c r="V42" s="37">
        <v>20560</v>
      </c>
      <c r="W42" s="37">
        <v>701019</v>
      </c>
      <c r="X42" s="37">
        <f t="shared" si="7"/>
        <v>1289933.01</v>
      </c>
      <c r="Y42" s="37">
        <v>575594.09</v>
      </c>
      <c r="Z42" s="37">
        <v>18930</v>
      </c>
      <c r="AA42" s="37">
        <v>777428</v>
      </c>
      <c r="AB42" s="38">
        <f t="shared" si="8"/>
        <v>1371952.0899999999</v>
      </c>
      <c r="AC42" s="37">
        <v>492188.61</v>
      </c>
      <c r="AD42" s="37">
        <v>15270</v>
      </c>
      <c r="AE42" s="37">
        <v>625747</v>
      </c>
      <c r="AF42" s="37">
        <f t="shared" si="9"/>
        <v>1133205.6099999999</v>
      </c>
      <c r="AG42" s="39">
        <f t="shared" si="10"/>
        <v>1636136.71</v>
      </c>
      <c r="AH42" s="39">
        <f t="shared" si="10"/>
        <v>54760</v>
      </c>
      <c r="AI42" s="39">
        <f t="shared" si="10"/>
        <v>2104194</v>
      </c>
      <c r="AJ42" s="39">
        <f t="shared" si="11"/>
        <v>3795090.71</v>
      </c>
      <c r="AK42" s="39">
        <f t="shared" si="12"/>
        <v>3256026.02</v>
      </c>
      <c r="AL42" s="39">
        <f t="shared" si="12"/>
        <v>107920</v>
      </c>
      <c r="AM42" s="39">
        <f t="shared" si="12"/>
        <v>3926956</v>
      </c>
      <c r="AN42" s="39">
        <f t="shared" si="13"/>
        <v>7290902.0199999996</v>
      </c>
      <c r="AO42" s="40">
        <v>593911.42000000004</v>
      </c>
      <c r="AP42" s="40">
        <v>33009.4</v>
      </c>
      <c r="AQ42" s="40">
        <v>871416.2</v>
      </c>
      <c r="AR42" s="40">
        <f t="shared" si="14"/>
        <v>1498337.02</v>
      </c>
      <c r="AS42" s="40">
        <v>666418.87</v>
      </c>
      <c r="AT42" s="40">
        <v>36083.9</v>
      </c>
      <c r="AU42" s="40">
        <v>841387.72</v>
      </c>
      <c r="AV42" s="40">
        <f t="shared" si="15"/>
        <v>1543890.49</v>
      </c>
      <c r="AW42" s="40">
        <v>728625.42</v>
      </c>
      <c r="AX42" s="40">
        <v>30083.7</v>
      </c>
      <c r="AY42" s="40">
        <v>866999.25</v>
      </c>
      <c r="AZ42" s="40">
        <f t="shared" si="16"/>
        <v>1625708.37</v>
      </c>
      <c r="BA42" s="40">
        <f t="shared" si="17"/>
        <v>1988955.71</v>
      </c>
      <c r="BB42" s="40">
        <f t="shared" si="17"/>
        <v>99177</v>
      </c>
      <c r="BC42" s="40">
        <f t="shared" si="17"/>
        <v>2579803.17</v>
      </c>
      <c r="BD42" s="40">
        <f t="shared" si="18"/>
        <v>4667935.88</v>
      </c>
      <c r="BE42" s="40" t="e">
        <f>#REF!</f>
        <v>#REF!</v>
      </c>
      <c r="BF42" s="40" t="e">
        <f>#REF!</f>
        <v>#REF!</v>
      </c>
      <c r="BG42" s="40" t="e">
        <f>#REF!</f>
        <v>#REF!</v>
      </c>
      <c r="BH42" s="40" t="e">
        <f t="shared" si="19"/>
        <v>#REF!</v>
      </c>
      <c r="BI42" s="43">
        <v>542392.47</v>
      </c>
      <c r="BJ42" s="43">
        <v>15634.38</v>
      </c>
      <c r="BK42" s="43">
        <v>963567.17</v>
      </c>
      <c r="BL42" s="40">
        <f t="shared" si="20"/>
        <v>1521594.02</v>
      </c>
      <c r="BM42" s="41">
        <v>528738.21</v>
      </c>
      <c r="BN42" s="41">
        <v>13890.21</v>
      </c>
      <c r="BO42" s="41">
        <v>957386.23999999999</v>
      </c>
      <c r="BP42" s="40">
        <v>1500014.66</v>
      </c>
      <c r="BQ42" s="42" t="e">
        <v>#REF!</v>
      </c>
      <c r="BR42" s="42" t="e">
        <v>#REF!</v>
      </c>
      <c r="BS42" s="42" t="e">
        <v>#REF!</v>
      </c>
      <c r="BT42" s="42" t="e">
        <v>#REF!</v>
      </c>
      <c r="BU42" s="42" t="e">
        <v>#REF!</v>
      </c>
      <c r="BV42" s="42" t="e">
        <v>#REF!</v>
      </c>
      <c r="BW42" s="42" t="e">
        <v>#REF!</v>
      </c>
      <c r="BX42" s="42" t="e">
        <v>#REF!</v>
      </c>
      <c r="BY42" s="42" t="e">
        <v>#REF!</v>
      </c>
      <c r="BZ42" s="42" t="e">
        <v>#REF!</v>
      </c>
      <c r="CA42" s="42" t="e">
        <v>#REF!</v>
      </c>
      <c r="CB42" s="42" t="e">
        <v>#REF!</v>
      </c>
      <c r="CC42" s="42" t="e">
        <v>#REF!</v>
      </c>
      <c r="CD42" s="42" t="e">
        <v>#REF!</v>
      </c>
      <c r="CE42" s="42" t="e">
        <v>#REF!</v>
      </c>
      <c r="CF42" s="42" t="e">
        <v>#REF!</v>
      </c>
      <c r="CG42" s="42" t="e">
        <v>#REF!</v>
      </c>
      <c r="CH42" s="42" t="e">
        <v>#REF!</v>
      </c>
      <c r="CI42" s="42" t="e">
        <v>#REF!</v>
      </c>
      <c r="CJ42" s="42" t="e">
        <v>#REF!</v>
      </c>
      <c r="CK42" s="42" t="e">
        <v>#REF!</v>
      </c>
      <c r="CL42" s="42" t="e">
        <v>#REF!</v>
      </c>
      <c r="CM42" s="42" t="e">
        <v>#REF!</v>
      </c>
      <c r="CN42" s="42" t="e">
        <v>#REF!</v>
      </c>
      <c r="CP42" s="41">
        <v>464225.63</v>
      </c>
      <c r="CQ42" s="41">
        <v>11545.85</v>
      </c>
      <c r="CR42" s="41">
        <v>908126.4</v>
      </c>
      <c r="CS42" s="40">
        <v>1383897.88</v>
      </c>
    </row>
    <row r="43" spans="1:97" x14ac:dyDescent="0.2">
      <c r="A43" s="32">
        <v>37</v>
      </c>
      <c r="B43" s="32" t="s">
        <v>112</v>
      </c>
      <c r="C43" s="33" t="s">
        <v>54</v>
      </c>
      <c r="D43" s="34" t="s">
        <v>113</v>
      </c>
      <c r="E43" s="35">
        <v>0</v>
      </c>
      <c r="F43" s="35">
        <v>0</v>
      </c>
      <c r="G43" s="35">
        <v>826939</v>
      </c>
      <c r="H43" s="35">
        <f t="shared" si="3"/>
        <v>826939</v>
      </c>
      <c r="I43" s="35"/>
      <c r="J43" s="35"/>
      <c r="K43" s="35">
        <v>881659</v>
      </c>
      <c r="L43" s="35">
        <f t="shared" si="4"/>
        <v>881659</v>
      </c>
      <c r="M43" s="35"/>
      <c r="N43" s="35"/>
      <c r="O43" s="35">
        <v>931205</v>
      </c>
      <c r="P43" s="35">
        <f t="shared" si="5"/>
        <v>931205</v>
      </c>
      <c r="Q43" s="36">
        <f t="shared" si="6"/>
        <v>0</v>
      </c>
      <c r="R43" s="36">
        <f t="shared" si="6"/>
        <v>0</v>
      </c>
      <c r="S43" s="36">
        <f t="shared" si="6"/>
        <v>2639803</v>
      </c>
      <c r="T43" s="36">
        <f t="shared" si="6"/>
        <v>2639803</v>
      </c>
      <c r="U43" s="37">
        <v>0</v>
      </c>
      <c r="V43" s="37">
        <v>0</v>
      </c>
      <c r="W43" s="37">
        <v>716181</v>
      </c>
      <c r="X43" s="37">
        <f t="shared" si="7"/>
        <v>716181</v>
      </c>
      <c r="Y43" s="37"/>
      <c r="Z43" s="37"/>
      <c r="AA43" s="37">
        <v>922657</v>
      </c>
      <c r="AB43" s="38">
        <f t="shared" si="8"/>
        <v>922657</v>
      </c>
      <c r="AC43" s="37">
        <v>0</v>
      </c>
      <c r="AD43" s="37">
        <v>0</v>
      </c>
      <c r="AE43" s="37">
        <v>829470</v>
      </c>
      <c r="AF43" s="37">
        <f t="shared" si="9"/>
        <v>829470</v>
      </c>
      <c r="AG43" s="39">
        <f t="shared" si="10"/>
        <v>0</v>
      </c>
      <c r="AH43" s="39">
        <f t="shared" si="10"/>
        <v>0</v>
      </c>
      <c r="AI43" s="39">
        <f t="shared" si="10"/>
        <v>2468308</v>
      </c>
      <c r="AJ43" s="39">
        <f t="shared" si="11"/>
        <v>2468308</v>
      </c>
      <c r="AK43" s="39">
        <f t="shared" si="12"/>
        <v>0</v>
      </c>
      <c r="AL43" s="39">
        <f t="shared" si="12"/>
        <v>0</v>
      </c>
      <c r="AM43" s="39">
        <f t="shared" si="12"/>
        <v>5108111</v>
      </c>
      <c r="AN43" s="39">
        <f t="shared" si="13"/>
        <v>5108111</v>
      </c>
      <c r="AO43" s="40"/>
      <c r="AP43" s="40"/>
      <c r="AQ43" s="40">
        <v>1033265.54</v>
      </c>
      <c r="AR43" s="40">
        <f t="shared" si="14"/>
        <v>1033265.54</v>
      </c>
      <c r="AS43" s="40"/>
      <c r="AT43" s="40"/>
      <c r="AU43" s="40">
        <v>962939.06</v>
      </c>
      <c r="AV43" s="40">
        <f t="shared" si="15"/>
        <v>962939.06</v>
      </c>
      <c r="AW43" s="40"/>
      <c r="AX43" s="40"/>
      <c r="AY43" s="40">
        <v>1042431.76</v>
      </c>
      <c r="AZ43" s="40">
        <f t="shared" si="16"/>
        <v>1042431.76</v>
      </c>
      <c r="BA43" s="40">
        <f t="shared" si="17"/>
        <v>0</v>
      </c>
      <c r="BB43" s="40">
        <f t="shared" si="17"/>
        <v>0</v>
      </c>
      <c r="BC43" s="40">
        <f t="shared" si="17"/>
        <v>3038636.3600000003</v>
      </c>
      <c r="BD43" s="40">
        <f t="shared" si="18"/>
        <v>3038636.3600000003</v>
      </c>
      <c r="BE43" s="40" t="e">
        <f>#REF!</f>
        <v>#REF!</v>
      </c>
      <c r="BF43" s="40" t="e">
        <f>#REF!</f>
        <v>#REF!</v>
      </c>
      <c r="BG43" s="40" t="e">
        <f>#REF!</f>
        <v>#REF!</v>
      </c>
      <c r="BH43" s="40" t="e">
        <f t="shared" si="19"/>
        <v>#REF!</v>
      </c>
      <c r="BI43" s="43">
        <v>0</v>
      </c>
      <c r="BJ43" s="43">
        <v>0</v>
      </c>
      <c r="BK43" s="43">
        <v>346333.48</v>
      </c>
      <c r="BL43" s="40">
        <f t="shared" si="20"/>
        <v>346333.48</v>
      </c>
      <c r="BM43" s="41">
        <v>0</v>
      </c>
      <c r="BN43" s="41">
        <v>0</v>
      </c>
      <c r="BO43" s="41">
        <v>341212.32</v>
      </c>
      <c r="BP43" s="40">
        <v>341212.32</v>
      </c>
      <c r="BQ43" s="42" t="e">
        <v>#REF!</v>
      </c>
      <c r="BR43" s="42" t="e">
        <v>#REF!</v>
      </c>
      <c r="BS43" s="42" t="e">
        <v>#REF!</v>
      </c>
      <c r="BT43" s="42" t="e">
        <v>#REF!</v>
      </c>
      <c r="BU43" s="42" t="e">
        <v>#REF!</v>
      </c>
      <c r="BV43" s="42" t="e">
        <v>#REF!</v>
      </c>
      <c r="BW43" s="42" t="e">
        <v>#REF!</v>
      </c>
      <c r="BX43" s="42" t="e">
        <v>#REF!</v>
      </c>
      <c r="BY43" s="42" t="e">
        <v>#REF!</v>
      </c>
      <c r="BZ43" s="42" t="e">
        <v>#REF!</v>
      </c>
      <c r="CA43" s="42" t="e">
        <v>#REF!</v>
      </c>
      <c r="CB43" s="42" t="e">
        <v>#REF!</v>
      </c>
      <c r="CC43" s="42" t="e">
        <v>#REF!</v>
      </c>
      <c r="CD43" s="42" t="e">
        <v>#REF!</v>
      </c>
      <c r="CE43" s="42" t="e">
        <v>#REF!</v>
      </c>
      <c r="CF43" s="42" t="e">
        <v>#REF!</v>
      </c>
      <c r="CG43" s="42" t="e">
        <v>#REF!</v>
      </c>
      <c r="CH43" s="42" t="e">
        <v>#REF!</v>
      </c>
      <c r="CI43" s="42" t="e">
        <v>#REF!</v>
      </c>
      <c r="CJ43" s="42" t="e">
        <v>#REF!</v>
      </c>
      <c r="CK43" s="42" t="e">
        <v>#REF!</v>
      </c>
      <c r="CL43" s="42" t="e">
        <v>#REF!</v>
      </c>
      <c r="CM43" s="42" t="e">
        <v>#REF!</v>
      </c>
      <c r="CN43" s="42" t="e">
        <v>#REF!</v>
      </c>
      <c r="CP43" s="41">
        <v>0</v>
      </c>
      <c r="CQ43" s="41">
        <v>0</v>
      </c>
      <c r="CR43" s="41">
        <v>293505.83999999997</v>
      </c>
      <c r="CS43" s="40">
        <v>293505.83999999997</v>
      </c>
    </row>
    <row r="44" spans="1:97" x14ac:dyDescent="0.2">
      <c r="A44" s="32">
        <v>38</v>
      </c>
      <c r="B44" s="32" t="s">
        <v>114</v>
      </c>
      <c r="C44" s="33" t="s">
        <v>33</v>
      </c>
      <c r="D44" s="34" t="s">
        <v>115</v>
      </c>
      <c r="E44" s="35">
        <v>75406.03</v>
      </c>
      <c r="F44" s="35">
        <v>0</v>
      </c>
      <c r="G44" s="35">
        <v>18146</v>
      </c>
      <c r="H44" s="35">
        <f t="shared" si="3"/>
        <v>93552.03</v>
      </c>
      <c r="I44" s="35">
        <v>99798.22</v>
      </c>
      <c r="J44" s="35"/>
      <c r="K44" s="35">
        <v>21533</v>
      </c>
      <c r="L44" s="35">
        <f t="shared" si="4"/>
        <v>121331.22</v>
      </c>
      <c r="M44" s="35">
        <v>99066.22</v>
      </c>
      <c r="N44" s="35"/>
      <c r="O44" s="35">
        <v>28003</v>
      </c>
      <c r="P44" s="35">
        <f t="shared" si="5"/>
        <v>127069.22</v>
      </c>
      <c r="Q44" s="36">
        <f t="shared" si="6"/>
        <v>274270.46999999997</v>
      </c>
      <c r="R44" s="36">
        <f t="shared" si="6"/>
        <v>0</v>
      </c>
      <c r="S44" s="36">
        <f t="shared" si="6"/>
        <v>67682</v>
      </c>
      <c r="T44" s="36">
        <f t="shared" si="6"/>
        <v>341952.47</v>
      </c>
      <c r="U44" s="37">
        <v>99986.7</v>
      </c>
      <c r="V44" s="37">
        <v>0</v>
      </c>
      <c r="W44" s="37">
        <v>18222</v>
      </c>
      <c r="X44" s="37">
        <f t="shared" si="7"/>
        <v>118208.7</v>
      </c>
      <c r="Y44" s="37">
        <v>102009.05</v>
      </c>
      <c r="Z44" s="37"/>
      <c r="AA44" s="37">
        <v>25108</v>
      </c>
      <c r="AB44" s="38">
        <f t="shared" si="8"/>
        <v>127117.05</v>
      </c>
      <c r="AC44" s="37">
        <v>99481.76</v>
      </c>
      <c r="AD44" s="37">
        <v>0</v>
      </c>
      <c r="AE44" s="37">
        <v>23092</v>
      </c>
      <c r="AF44" s="37">
        <f t="shared" si="9"/>
        <v>122573.75999999999</v>
      </c>
      <c r="AG44" s="39">
        <f t="shared" si="10"/>
        <v>301477.51</v>
      </c>
      <c r="AH44" s="39">
        <f t="shared" si="10"/>
        <v>0</v>
      </c>
      <c r="AI44" s="39">
        <f t="shared" si="10"/>
        <v>66422</v>
      </c>
      <c r="AJ44" s="39">
        <f t="shared" si="11"/>
        <v>367899.51</v>
      </c>
      <c r="AK44" s="39">
        <f t="shared" si="12"/>
        <v>575747.98</v>
      </c>
      <c r="AL44" s="39">
        <f t="shared" si="12"/>
        <v>0</v>
      </c>
      <c r="AM44" s="39">
        <f t="shared" si="12"/>
        <v>134104</v>
      </c>
      <c r="AN44" s="39">
        <f t="shared" si="13"/>
        <v>709851.98</v>
      </c>
      <c r="AO44" s="40">
        <v>118574.66</v>
      </c>
      <c r="AP44" s="40"/>
      <c r="AQ44" s="40">
        <v>16341.75</v>
      </c>
      <c r="AR44" s="40">
        <f t="shared" si="14"/>
        <v>134916.41</v>
      </c>
      <c r="AS44" s="40">
        <v>142415.48000000001</v>
      </c>
      <c r="AT44" s="40"/>
      <c r="AU44" s="40">
        <v>19771.5</v>
      </c>
      <c r="AV44" s="40">
        <f t="shared" si="15"/>
        <v>162186.98000000001</v>
      </c>
      <c r="AW44" s="40">
        <v>161744.53</v>
      </c>
      <c r="AX44" s="40">
        <v>0</v>
      </c>
      <c r="AY44" s="40">
        <v>21587.25</v>
      </c>
      <c r="AZ44" s="40">
        <f t="shared" si="16"/>
        <v>183331.78</v>
      </c>
      <c r="BA44" s="40">
        <f t="shared" si="17"/>
        <v>422734.67000000004</v>
      </c>
      <c r="BB44" s="40">
        <f t="shared" si="17"/>
        <v>0</v>
      </c>
      <c r="BC44" s="40">
        <f t="shared" si="17"/>
        <v>57700.5</v>
      </c>
      <c r="BD44" s="40">
        <f t="shared" si="18"/>
        <v>480435.17000000004</v>
      </c>
      <c r="BE44" s="40" t="e">
        <f>#REF!</f>
        <v>#REF!</v>
      </c>
      <c r="BF44" s="40" t="e">
        <f>#REF!</f>
        <v>#REF!</v>
      </c>
      <c r="BG44" s="40" t="e">
        <f>#REF!</f>
        <v>#REF!</v>
      </c>
      <c r="BH44" s="40" t="e">
        <f t="shared" si="19"/>
        <v>#REF!</v>
      </c>
      <c r="BI44" s="43">
        <v>132773.22210000001</v>
      </c>
      <c r="BJ44" s="43">
        <v>0</v>
      </c>
      <c r="BK44" s="43">
        <v>30655.41</v>
      </c>
      <c r="BL44" s="40">
        <f t="shared" si="20"/>
        <v>163428.63210000002</v>
      </c>
      <c r="BM44" s="41">
        <v>133059.40000000002</v>
      </c>
      <c r="BN44" s="41">
        <v>0</v>
      </c>
      <c r="BO44" s="41">
        <v>35004.839999999997</v>
      </c>
      <c r="BP44" s="40">
        <v>168064.24000000002</v>
      </c>
      <c r="BQ44" s="42" t="e">
        <v>#REF!</v>
      </c>
      <c r="BR44" s="42" t="e">
        <v>#REF!</v>
      </c>
      <c r="BS44" s="42" t="e">
        <v>#REF!</v>
      </c>
      <c r="BT44" s="42" t="e">
        <v>#REF!</v>
      </c>
      <c r="BU44" s="42" t="e">
        <v>#REF!</v>
      </c>
      <c r="BV44" s="42" t="e">
        <v>#REF!</v>
      </c>
      <c r="BW44" s="42" t="e">
        <v>#REF!</v>
      </c>
      <c r="BX44" s="42" t="e">
        <v>#REF!</v>
      </c>
      <c r="BY44" s="42" t="e">
        <v>#REF!</v>
      </c>
      <c r="BZ44" s="42" t="e">
        <v>#REF!</v>
      </c>
      <c r="CA44" s="42" t="e">
        <v>#REF!</v>
      </c>
      <c r="CB44" s="42" t="e">
        <v>#REF!</v>
      </c>
      <c r="CC44" s="42" t="e">
        <v>#REF!</v>
      </c>
      <c r="CD44" s="42" t="e">
        <v>#REF!</v>
      </c>
      <c r="CE44" s="42" t="e">
        <v>#REF!</v>
      </c>
      <c r="CF44" s="42" t="e">
        <v>#REF!</v>
      </c>
      <c r="CG44" s="42" t="e">
        <v>#REF!</v>
      </c>
      <c r="CH44" s="42" t="e">
        <v>#REF!</v>
      </c>
      <c r="CI44" s="42" t="e">
        <v>#REF!</v>
      </c>
      <c r="CJ44" s="42" t="e">
        <v>#REF!</v>
      </c>
      <c r="CK44" s="42" t="e">
        <v>#REF!</v>
      </c>
      <c r="CL44" s="42" t="e">
        <v>#REF!</v>
      </c>
      <c r="CM44" s="42" t="e">
        <v>#REF!</v>
      </c>
      <c r="CN44" s="42" t="e">
        <v>#REF!</v>
      </c>
      <c r="CP44" s="41">
        <v>116798.65</v>
      </c>
      <c r="CQ44" s="41">
        <v>0</v>
      </c>
      <c r="CR44" s="41">
        <v>29898.55</v>
      </c>
      <c r="CS44" s="40">
        <v>146697.19999999998</v>
      </c>
    </row>
    <row r="45" spans="1:97" x14ac:dyDescent="0.2">
      <c r="A45" s="32">
        <v>39</v>
      </c>
      <c r="B45" s="32" t="s">
        <v>116</v>
      </c>
      <c r="C45" s="33" t="s">
        <v>39</v>
      </c>
      <c r="D45" s="34" t="s">
        <v>117</v>
      </c>
      <c r="E45" s="35">
        <v>102749.01</v>
      </c>
      <c r="F45" s="35">
        <v>0</v>
      </c>
      <c r="G45" s="35">
        <v>0</v>
      </c>
      <c r="H45" s="35">
        <f t="shared" si="3"/>
        <v>102749.01</v>
      </c>
      <c r="I45" s="35">
        <v>110875.42</v>
      </c>
      <c r="J45" s="35"/>
      <c r="K45" s="35"/>
      <c r="L45" s="35">
        <f t="shared" si="4"/>
        <v>110875.42</v>
      </c>
      <c r="M45" s="35">
        <v>106679.86</v>
      </c>
      <c r="N45" s="35">
        <v>0</v>
      </c>
      <c r="O45" s="35">
        <v>0</v>
      </c>
      <c r="P45" s="35">
        <f t="shared" si="5"/>
        <v>106679.86</v>
      </c>
      <c r="Q45" s="36">
        <f t="shared" si="6"/>
        <v>320304.28999999998</v>
      </c>
      <c r="R45" s="36">
        <f t="shared" si="6"/>
        <v>0</v>
      </c>
      <c r="S45" s="36">
        <f t="shared" si="6"/>
        <v>0</v>
      </c>
      <c r="T45" s="36">
        <f t="shared" si="6"/>
        <v>320304.28999999998</v>
      </c>
      <c r="U45" s="37">
        <v>97150.63</v>
      </c>
      <c r="V45" s="37">
        <v>0</v>
      </c>
      <c r="W45" s="37">
        <v>0</v>
      </c>
      <c r="X45" s="37">
        <f t="shared" si="7"/>
        <v>97150.63</v>
      </c>
      <c r="Y45" s="37">
        <v>109585.48</v>
      </c>
      <c r="Z45" s="37">
        <v>0</v>
      </c>
      <c r="AA45" s="37">
        <v>0</v>
      </c>
      <c r="AB45" s="38">
        <f t="shared" si="8"/>
        <v>109585.48</v>
      </c>
      <c r="AC45" s="37">
        <v>95468.67</v>
      </c>
      <c r="AD45" s="37">
        <v>0</v>
      </c>
      <c r="AE45" s="37">
        <v>0</v>
      </c>
      <c r="AF45" s="37">
        <f t="shared" si="9"/>
        <v>95468.67</v>
      </c>
      <c r="AG45" s="39">
        <f t="shared" si="10"/>
        <v>302204.77999999997</v>
      </c>
      <c r="AH45" s="39">
        <f t="shared" si="10"/>
        <v>0</v>
      </c>
      <c r="AI45" s="39">
        <f t="shared" si="10"/>
        <v>0</v>
      </c>
      <c r="AJ45" s="39">
        <f t="shared" si="11"/>
        <v>302204.77999999997</v>
      </c>
      <c r="AK45" s="39">
        <f t="shared" si="12"/>
        <v>622509.06999999995</v>
      </c>
      <c r="AL45" s="39">
        <f t="shared" si="12"/>
        <v>0</v>
      </c>
      <c r="AM45" s="39">
        <f t="shared" si="12"/>
        <v>0</v>
      </c>
      <c r="AN45" s="39">
        <f t="shared" si="13"/>
        <v>622509.06999999995</v>
      </c>
      <c r="AO45" s="40">
        <v>91307.53</v>
      </c>
      <c r="AP45" s="40"/>
      <c r="AQ45" s="40"/>
      <c r="AR45" s="40">
        <f t="shared" si="14"/>
        <v>91307.53</v>
      </c>
      <c r="AS45" s="40">
        <v>74725.440000000002</v>
      </c>
      <c r="AT45" s="40">
        <v>0</v>
      </c>
      <c r="AU45" s="40">
        <v>0</v>
      </c>
      <c r="AV45" s="40">
        <f t="shared" si="15"/>
        <v>74725.440000000002</v>
      </c>
      <c r="AW45" s="40">
        <v>82227.89</v>
      </c>
      <c r="AX45" s="40">
        <v>0</v>
      </c>
      <c r="AY45" s="40">
        <v>0</v>
      </c>
      <c r="AZ45" s="40">
        <f t="shared" si="16"/>
        <v>82227.89</v>
      </c>
      <c r="BA45" s="40">
        <f t="shared" si="17"/>
        <v>248260.86</v>
      </c>
      <c r="BB45" s="40">
        <f t="shared" si="17"/>
        <v>0</v>
      </c>
      <c r="BC45" s="40">
        <f t="shared" si="17"/>
        <v>0</v>
      </c>
      <c r="BD45" s="40">
        <f t="shared" si="18"/>
        <v>248260.86</v>
      </c>
      <c r="BE45" s="40" t="e">
        <f>#REF!</f>
        <v>#REF!</v>
      </c>
      <c r="BF45" s="40" t="e">
        <f>#REF!</f>
        <v>#REF!</v>
      </c>
      <c r="BG45" s="40" t="e">
        <f>#REF!</f>
        <v>#REF!</v>
      </c>
      <c r="BH45" s="40" t="e">
        <f t="shared" si="19"/>
        <v>#REF!</v>
      </c>
      <c r="BI45" s="43">
        <v>109440.23</v>
      </c>
      <c r="BJ45" s="43">
        <v>0</v>
      </c>
      <c r="BK45" s="43">
        <v>0</v>
      </c>
      <c r="BL45" s="40">
        <f t="shared" si="20"/>
        <v>109440.23</v>
      </c>
      <c r="BM45" s="41">
        <v>120817.68</v>
      </c>
      <c r="BN45" s="41">
        <v>0</v>
      </c>
      <c r="BO45" s="41">
        <v>0</v>
      </c>
      <c r="BP45" s="40">
        <v>120817.68</v>
      </c>
      <c r="BQ45" s="42" t="e">
        <v>#REF!</v>
      </c>
      <c r="BR45" s="42" t="e">
        <v>#REF!</v>
      </c>
      <c r="BS45" s="42" t="e">
        <v>#REF!</v>
      </c>
      <c r="BT45" s="42" t="e">
        <v>#REF!</v>
      </c>
      <c r="BU45" s="42" t="e">
        <v>#REF!</v>
      </c>
      <c r="BV45" s="42" t="e">
        <v>#REF!</v>
      </c>
      <c r="BW45" s="42" t="e">
        <v>#REF!</v>
      </c>
      <c r="BX45" s="42" t="e">
        <v>#REF!</v>
      </c>
      <c r="BY45" s="42" t="e">
        <v>#REF!</v>
      </c>
      <c r="BZ45" s="42" t="e">
        <v>#REF!</v>
      </c>
      <c r="CA45" s="42" t="e">
        <v>#REF!</v>
      </c>
      <c r="CB45" s="42" t="e">
        <v>#REF!</v>
      </c>
      <c r="CC45" s="42" t="e">
        <v>#REF!</v>
      </c>
      <c r="CD45" s="42" t="e">
        <v>#REF!</v>
      </c>
      <c r="CE45" s="42" t="e">
        <v>#REF!</v>
      </c>
      <c r="CF45" s="42" t="e">
        <v>#REF!</v>
      </c>
      <c r="CG45" s="42" t="e">
        <v>#REF!</v>
      </c>
      <c r="CH45" s="42" t="e">
        <v>#REF!</v>
      </c>
      <c r="CI45" s="42" t="e">
        <v>#REF!</v>
      </c>
      <c r="CJ45" s="42" t="e">
        <v>#REF!</v>
      </c>
      <c r="CK45" s="42" t="e">
        <v>#REF!</v>
      </c>
      <c r="CL45" s="42" t="e">
        <v>#REF!</v>
      </c>
      <c r="CM45" s="42" t="e">
        <v>#REF!</v>
      </c>
      <c r="CN45" s="42" t="e">
        <v>#REF!</v>
      </c>
      <c r="CP45" s="41">
        <v>106053.37000000001</v>
      </c>
      <c r="CQ45" s="41">
        <v>0</v>
      </c>
      <c r="CR45" s="41">
        <v>0</v>
      </c>
      <c r="CS45" s="40">
        <v>106053.37000000001</v>
      </c>
    </row>
    <row r="46" spans="1:97" ht="22.5" x14ac:dyDescent="0.2">
      <c r="A46" s="32">
        <v>40</v>
      </c>
      <c r="B46" s="32" t="s">
        <v>118</v>
      </c>
      <c r="C46" s="33" t="s">
        <v>39</v>
      </c>
      <c r="D46" s="34" t="s">
        <v>119</v>
      </c>
      <c r="E46" s="35">
        <v>55173.74</v>
      </c>
      <c r="F46" s="35">
        <v>0</v>
      </c>
      <c r="G46" s="35">
        <v>0</v>
      </c>
      <c r="H46" s="35">
        <f t="shared" si="3"/>
        <v>55173.74</v>
      </c>
      <c r="I46" s="35">
        <v>70880.88</v>
      </c>
      <c r="J46" s="35"/>
      <c r="K46" s="35"/>
      <c r="L46" s="35">
        <f t="shared" si="4"/>
        <v>70880.88</v>
      </c>
      <c r="M46" s="35">
        <v>68037.83</v>
      </c>
      <c r="N46" s="35"/>
      <c r="O46" s="35"/>
      <c r="P46" s="35">
        <f t="shared" si="5"/>
        <v>68037.83</v>
      </c>
      <c r="Q46" s="36">
        <f t="shared" si="6"/>
        <v>194092.45</v>
      </c>
      <c r="R46" s="36">
        <f t="shared" si="6"/>
        <v>0</v>
      </c>
      <c r="S46" s="36">
        <f t="shared" si="6"/>
        <v>0</v>
      </c>
      <c r="T46" s="36">
        <f t="shared" si="6"/>
        <v>194092.45</v>
      </c>
      <c r="U46" s="37">
        <v>66657.87</v>
      </c>
      <c r="V46" s="37">
        <v>0</v>
      </c>
      <c r="W46" s="37">
        <v>0</v>
      </c>
      <c r="X46" s="37">
        <f t="shared" si="7"/>
        <v>66657.87</v>
      </c>
      <c r="Y46" s="37">
        <v>70462.64</v>
      </c>
      <c r="Z46" s="37"/>
      <c r="AA46" s="37"/>
      <c r="AB46" s="38">
        <f t="shared" si="8"/>
        <v>70462.64</v>
      </c>
      <c r="AC46" s="37">
        <v>59871.28</v>
      </c>
      <c r="AD46" s="37">
        <v>0</v>
      </c>
      <c r="AE46" s="37">
        <v>0</v>
      </c>
      <c r="AF46" s="37">
        <f t="shared" si="9"/>
        <v>59871.28</v>
      </c>
      <c r="AG46" s="39">
        <f t="shared" si="10"/>
        <v>196991.79</v>
      </c>
      <c r="AH46" s="39">
        <f t="shared" si="10"/>
        <v>0</v>
      </c>
      <c r="AI46" s="39">
        <f t="shared" si="10"/>
        <v>0</v>
      </c>
      <c r="AJ46" s="39">
        <f t="shared" si="11"/>
        <v>196991.79</v>
      </c>
      <c r="AK46" s="39">
        <f t="shared" si="12"/>
        <v>391084.24</v>
      </c>
      <c r="AL46" s="39">
        <f t="shared" si="12"/>
        <v>0</v>
      </c>
      <c r="AM46" s="39">
        <f t="shared" si="12"/>
        <v>0</v>
      </c>
      <c r="AN46" s="39">
        <f t="shared" si="13"/>
        <v>391084.24</v>
      </c>
      <c r="AO46" s="40">
        <v>49321.84</v>
      </c>
      <c r="AP46" s="40"/>
      <c r="AQ46" s="40"/>
      <c r="AR46" s="40">
        <f t="shared" si="14"/>
        <v>49321.84</v>
      </c>
      <c r="AS46" s="40">
        <v>48028.14</v>
      </c>
      <c r="AT46" s="40">
        <v>0</v>
      </c>
      <c r="AU46" s="40">
        <v>0</v>
      </c>
      <c r="AV46" s="40">
        <f t="shared" si="15"/>
        <v>48028.14</v>
      </c>
      <c r="AW46" s="40">
        <v>67191.31</v>
      </c>
      <c r="AX46" s="40">
        <v>0</v>
      </c>
      <c r="AY46" s="40">
        <v>0</v>
      </c>
      <c r="AZ46" s="40">
        <f t="shared" si="16"/>
        <v>67191.31</v>
      </c>
      <c r="BA46" s="40">
        <f t="shared" si="17"/>
        <v>164541.28999999998</v>
      </c>
      <c r="BB46" s="40">
        <f t="shared" si="17"/>
        <v>0</v>
      </c>
      <c r="BC46" s="40">
        <f t="shared" si="17"/>
        <v>0</v>
      </c>
      <c r="BD46" s="40">
        <f t="shared" si="18"/>
        <v>164541.28999999998</v>
      </c>
      <c r="BE46" s="40" t="e">
        <f>#REF!</f>
        <v>#REF!</v>
      </c>
      <c r="BF46" s="40" t="e">
        <f>#REF!</f>
        <v>#REF!</v>
      </c>
      <c r="BG46" s="40" t="e">
        <f>#REF!</f>
        <v>#REF!</v>
      </c>
      <c r="BH46" s="40" t="e">
        <f t="shared" si="19"/>
        <v>#REF!</v>
      </c>
      <c r="BI46" s="43">
        <v>75890.05</v>
      </c>
      <c r="BJ46" s="43">
        <v>0</v>
      </c>
      <c r="BK46" s="43">
        <v>0</v>
      </c>
      <c r="BL46" s="40">
        <f t="shared" si="20"/>
        <v>75890.05</v>
      </c>
      <c r="BM46" s="41">
        <v>83727.679999999993</v>
      </c>
      <c r="BN46" s="41">
        <v>0</v>
      </c>
      <c r="BO46" s="41">
        <v>0</v>
      </c>
      <c r="BP46" s="40">
        <v>83727.679999999993</v>
      </c>
      <c r="BQ46" s="42" t="e">
        <v>#REF!</v>
      </c>
      <c r="BR46" s="42" t="e">
        <v>#REF!</v>
      </c>
      <c r="BS46" s="42" t="e">
        <v>#REF!</v>
      </c>
      <c r="BT46" s="42" t="e">
        <v>#REF!</v>
      </c>
      <c r="BU46" s="42" t="e">
        <v>#REF!</v>
      </c>
      <c r="BV46" s="42" t="e">
        <v>#REF!</v>
      </c>
      <c r="BW46" s="42" t="e">
        <v>#REF!</v>
      </c>
      <c r="BX46" s="42" t="e">
        <v>#REF!</v>
      </c>
      <c r="BY46" s="42" t="e">
        <v>#REF!</v>
      </c>
      <c r="BZ46" s="42" t="e">
        <v>#REF!</v>
      </c>
      <c r="CA46" s="42" t="e">
        <v>#REF!</v>
      </c>
      <c r="CB46" s="42" t="e">
        <v>#REF!</v>
      </c>
      <c r="CC46" s="42" t="e">
        <v>#REF!</v>
      </c>
      <c r="CD46" s="42" t="e">
        <v>#REF!</v>
      </c>
      <c r="CE46" s="42" t="e">
        <v>#REF!</v>
      </c>
      <c r="CF46" s="42" t="e">
        <v>#REF!</v>
      </c>
      <c r="CG46" s="42" t="e">
        <v>#REF!</v>
      </c>
      <c r="CH46" s="42" t="e">
        <v>#REF!</v>
      </c>
      <c r="CI46" s="42" t="e">
        <v>#REF!</v>
      </c>
      <c r="CJ46" s="42" t="e">
        <v>#REF!</v>
      </c>
      <c r="CK46" s="42" t="e">
        <v>#REF!</v>
      </c>
      <c r="CL46" s="42" t="e">
        <v>#REF!</v>
      </c>
      <c r="CM46" s="42" t="e">
        <v>#REF!</v>
      </c>
      <c r="CN46" s="42" t="e">
        <v>#REF!</v>
      </c>
      <c r="CP46" s="41">
        <v>73502.210000000006</v>
      </c>
      <c r="CQ46" s="41">
        <v>0</v>
      </c>
      <c r="CR46" s="41">
        <v>0</v>
      </c>
      <c r="CS46" s="40">
        <v>73502.210000000006</v>
      </c>
    </row>
    <row r="47" spans="1:97" x14ac:dyDescent="0.2">
      <c r="A47" s="32">
        <v>41</v>
      </c>
      <c r="B47" s="32" t="s">
        <v>120</v>
      </c>
      <c r="C47" s="33" t="s">
        <v>39</v>
      </c>
      <c r="D47" s="34" t="s">
        <v>121</v>
      </c>
      <c r="E47" s="35">
        <v>209582.59</v>
      </c>
      <c r="F47" s="35">
        <v>0</v>
      </c>
      <c r="G47" s="35">
        <v>0</v>
      </c>
      <c r="H47" s="35">
        <f t="shared" si="3"/>
        <v>209582.59</v>
      </c>
      <c r="I47" s="35">
        <v>236851.92</v>
      </c>
      <c r="J47" s="35"/>
      <c r="K47" s="35"/>
      <c r="L47" s="35">
        <f t="shared" si="4"/>
        <v>236851.92</v>
      </c>
      <c r="M47" s="35">
        <v>254815.99</v>
      </c>
      <c r="N47" s="35"/>
      <c r="O47" s="35"/>
      <c r="P47" s="35">
        <f t="shared" si="5"/>
        <v>254815.99</v>
      </c>
      <c r="Q47" s="36">
        <f t="shared" si="6"/>
        <v>701250.5</v>
      </c>
      <c r="R47" s="36">
        <f t="shared" si="6"/>
        <v>0</v>
      </c>
      <c r="S47" s="36">
        <f t="shared" si="6"/>
        <v>0</v>
      </c>
      <c r="T47" s="36">
        <f t="shared" si="6"/>
        <v>701250.5</v>
      </c>
      <c r="U47" s="37">
        <v>239980.96</v>
      </c>
      <c r="V47" s="37">
        <v>0</v>
      </c>
      <c r="W47" s="37">
        <v>0</v>
      </c>
      <c r="X47" s="37">
        <f t="shared" si="7"/>
        <v>239980.96</v>
      </c>
      <c r="Y47" s="37">
        <v>261884.68</v>
      </c>
      <c r="Z47" s="37"/>
      <c r="AA47" s="37"/>
      <c r="AB47" s="38">
        <f t="shared" si="8"/>
        <v>261884.68</v>
      </c>
      <c r="AC47" s="37">
        <v>222520.39</v>
      </c>
      <c r="AD47" s="37">
        <v>0</v>
      </c>
      <c r="AE47" s="37">
        <v>0</v>
      </c>
      <c r="AF47" s="37">
        <f t="shared" si="9"/>
        <v>222520.39</v>
      </c>
      <c r="AG47" s="39">
        <f t="shared" si="10"/>
        <v>724386.03</v>
      </c>
      <c r="AH47" s="39">
        <f t="shared" si="10"/>
        <v>0</v>
      </c>
      <c r="AI47" s="39">
        <f t="shared" si="10"/>
        <v>0</v>
      </c>
      <c r="AJ47" s="39">
        <f t="shared" si="11"/>
        <v>724386.03</v>
      </c>
      <c r="AK47" s="39">
        <f t="shared" si="12"/>
        <v>1425636.53</v>
      </c>
      <c r="AL47" s="39">
        <f t="shared" si="12"/>
        <v>0</v>
      </c>
      <c r="AM47" s="39">
        <f t="shared" si="12"/>
        <v>0</v>
      </c>
      <c r="AN47" s="39">
        <f t="shared" si="13"/>
        <v>1425636.53</v>
      </c>
      <c r="AO47" s="40">
        <v>222953.76</v>
      </c>
      <c r="AP47" s="40"/>
      <c r="AQ47" s="40"/>
      <c r="AR47" s="40">
        <f t="shared" si="14"/>
        <v>222953.76</v>
      </c>
      <c r="AS47" s="40">
        <v>190157.97</v>
      </c>
      <c r="AT47" s="40"/>
      <c r="AU47" s="40"/>
      <c r="AV47" s="40">
        <f t="shared" si="15"/>
        <v>190157.97</v>
      </c>
      <c r="AW47" s="40">
        <v>242571.13</v>
      </c>
      <c r="AX47" s="40"/>
      <c r="AY47" s="40"/>
      <c r="AZ47" s="40">
        <f t="shared" si="16"/>
        <v>242571.13</v>
      </c>
      <c r="BA47" s="40">
        <f t="shared" si="17"/>
        <v>655682.86</v>
      </c>
      <c r="BB47" s="40">
        <f t="shared" si="17"/>
        <v>0</v>
      </c>
      <c r="BC47" s="40">
        <f t="shared" si="17"/>
        <v>0</v>
      </c>
      <c r="BD47" s="40">
        <f t="shared" si="18"/>
        <v>655682.86</v>
      </c>
      <c r="BE47" s="40" t="e">
        <f>#REF!</f>
        <v>#REF!</v>
      </c>
      <c r="BF47" s="40" t="e">
        <f>#REF!</f>
        <v>#REF!</v>
      </c>
      <c r="BG47" s="40" t="e">
        <f>#REF!</f>
        <v>#REF!</v>
      </c>
      <c r="BH47" s="40" t="e">
        <f t="shared" si="19"/>
        <v>#REF!</v>
      </c>
      <c r="BI47" s="43">
        <v>277567.25</v>
      </c>
      <c r="BJ47" s="43">
        <v>0</v>
      </c>
      <c r="BK47" s="43">
        <v>0</v>
      </c>
      <c r="BL47" s="40">
        <f t="shared" si="20"/>
        <v>277567.25</v>
      </c>
      <c r="BM47" s="41">
        <v>277814.25</v>
      </c>
      <c r="BN47" s="41">
        <v>0</v>
      </c>
      <c r="BO47" s="41">
        <v>0</v>
      </c>
      <c r="BP47" s="40">
        <v>277814.25</v>
      </c>
      <c r="BQ47" s="42" t="e">
        <v>#REF!</v>
      </c>
      <c r="BR47" s="42" t="e">
        <v>#REF!</v>
      </c>
      <c r="BS47" s="42" t="e">
        <v>#REF!</v>
      </c>
      <c r="BT47" s="42" t="e">
        <v>#REF!</v>
      </c>
      <c r="BU47" s="42" t="e">
        <v>#REF!</v>
      </c>
      <c r="BV47" s="42" t="e">
        <v>#REF!</v>
      </c>
      <c r="BW47" s="42" t="e">
        <v>#REF!</v>
      </c>
      <c r="BX47" s="42" t="e">
        <v>#REF!</v>
      </c>
      <c r="BY47" s="42" t="e">
        <v>#REF!</v>
      </c>
      <c r="BZ47" s="42" t="e">
        <v>#REF!</v>
      </c>
      <c r="CA47" s="42" t="e">
        <v>#REF!</v>
      </c>
      <c r="CB47" s="42" t="e">
        <v>#REF!</v>
      </c>
      <c r="CC47" s="42" t="e">
        <v>#REF!</v>
      </c>
      <c r="CD47" s="42" t="e">
        <v>#REF!</v>
      </c>
      <c r="CE47" s="42" t="e">
        <v>#REF!</v>
      </c>
      <c r="CF47" s="42" t="e">
        <v>#REF!</v>
      </c>
      <c r="CG47" s="42" t="e">
        <v>#REF!</v>
      </c>
      <c r="CH47" s="42" t="e">
        <v>#REF!</v>
      </c>
      <c r="CI47" s="42" t="e">
        <v>#REF!</v>
      </c>
      <c r="CJ47" s="42" t="e">
        <v>#REF!</v>
      </c>
      <c r="CK47" s="42" t="e">
        <v>#REF!</v>
      </c>
      <c r="CL47" s="42" t="e">
        <v>#REF!</v>
      </c>
      <c r="CM47" s="42" t="e">
        <v>#REF!</v>
      </c>
      <c r="CN47" s="42" t="e">
        <v>#REF!</v>
      </c>
      <c r="CP47" s="41">
        <v>242142.39</v>
      </c>
      <c r="CQ47" s="41">
        <v>0</v>
      </c>
      <c r="CR47" s="41">
        <v>0</v>
      </c>
      <c r="CS47" s="40">
        <v>242142.39</v>
      </c>
    </row>
    <row r="48" spans="1:97" x14ac:dyDescent="0.2">
      <c r="A48" s="32">
        <v>42</v>
      </c>
      <c r="B48" s="32" t="s">
        <v>122</v>
      </c>
      <c r="C48" s="33" t="s">
        <v>39</v>
      </c>
      <c r="D48" s="34" t="s">
        <v>123</v>
      </c>
      <c r="E48" s="35">
        <v>81025.91</v>
      </c>
      <c r="F48" s="35">
        <v>0</v>
      </c>
      <c r="G48" s="35">
        <v>0</v>
      </c>
      <c r="H48" s="35">
        <f t="shared" si="3"/>
        <v>81025.91</v>
      </c>
      <c r="I48" s="35">
        <v>90118.98</v>
      </c>
      <c r="J48" s="35"/>
      <c r="K48" s="35"/>
      <c r="L48" s="35">
        <f t="shared" si="4"/>
        <v>90118.98</v>
      </c>
      <c r="M48" s="35">
        <v>89917.02</v>
      </c>
      <c r="N48" s="35"/>
      <c r="O48" s="35"/>
      <c r="P48" s="35">
        <f t="shared" si="5"/>
        <v>89917.02</v>
      </c>
      <c r="Q48" s="36">
        <f t="shared" si="6"/>
        <v>261061.91000000003</v>
      </c>
      <c r="R48" s="36">
        <f t="shared" si="6"/>
        <v>0</v>
      </c>
      <c r="S48" s="36">
        <f t="shared" si="6"/>
        <v>0</v>
      </c>
      <c r="T48" s="36">
        <f t="shared" si="6"/>
        <v>261061.91000000003</v>
      </c>
      <c r="U48" s="37">
        <v>84670.23</v>
      </c>
      <c r="V48" s="37">
        <v>0</v>
      </c>
      <c r="W48" s="37">
        <v>0</v>
      </c>
      <c r="X48" s="37">
        <f t="shared" si="7"/>
        <v>84670.23</v>
      </c>
      <c r="Y48" s="37">
        <v>93524.32</v>
      </c>
      <c r="Z48" s="37"/>
      <c r="AA48" s="37"/>
      <c r="AB48" s="38">
        <f t="shared" si="8"/>
        <v>93524.32</v>
      </c>
      <c r="AC48" s="37">
        <v>90578.26</v>
      </c>
      <c r="AD48" s="37">
        <v>0</v>
      </c>
      <c r="AE48" s="37">
        <v>0</v>
      </c>
      <c r="AF48" s="37">
        <f t="shared" si="9"/>
        <v>90578.26</v>
      </c>
      <c r="AG48" s="39">
        <f t="shared" si="10"/>
        <v>268772.81</v>
      </c>
      <c r="AH48" s="39">
        <f t="shared" si="10"/>
        <v>0</v>
      </c>
      <c r="AI48" s="39">
        <f t="shared" si="10"/>
        <v>0</v>
      </c>
      <c r="AJ48" s="39">
        <f t="shared" si="11"/>
        <v>268772.81</v>
      </c>
      <c r="AK48" s="39">
        <f t="shared" si="12"/>
        <v>529834.72</v>
      </c>
      <c r="AL48" s="39">
        <f t="shared" si="12"/>
        <v>0</v>
      </c>
      <c r="AM48" s="39">
        <f t="shared" si="12"/>
        <v>0</v>
      </c>
      <c r="AN48" s="39">
        <f t="shared" si="13"/>
        <v>529834.72</v>
      </c>
      <c r="AO48" s="40">
        <v>85736.24</v>
      </c>
      <c r="AP48" s="40"/>
      <c r="AQ48" s="40"/>
      <c r="AR48" s="40">
        <f t="shared" si="14"/>
        <v>85736.24</v>
      </c>
      <c r="AS48" s="40">
        <v>90414.57</v>
      </c>
      <c r="AT48" s="40"/>
      <c r="AU48" s="40"/>
      <c r="AV48" s="40">
        <f t="shared" si="15"/>
        <v>90414.57</v>
      </c>
      <c r="AW48" s="40">
        <v>99790.16</v>
      </c>
      <c r="AX48" s="40"/>
      <c r="AY48" s="40"/>
      <c r="AZ48" s="40">
        <f t="shared" si="16"/>
        <v>99790.16</v>
      </c>
      <c r="BA48" s="40">
        <f t="shared" si="17"/>
        <v>275940.96999999997</v>
      </c>
      <c r="BB48" s="40">
        <f t="shared" si="17"/>
        <v>0</v>
      </c>
      <c r="BC48" s="40">
        <f t="shared" si="17"/>
        <v>0</v>
      </c>
      <c r="BD48" s="40">
        <f t="shared" si="18"/>
        <v>275940.96999999997</v>
      </c>
      <c r="BE48" s="40" t="e">
        <f>#REF!</f>
        <v>#REF!</v>
      </c>
      <c r="BF48" s="40" t="e">
        <f>#REF!</f>
        <v>#REF!</v>
      </c>
      <c r="BG48" s="40" t="e">
        <f>#REF!</f>
        <v>#REF!</v>
      </c>
      <c r="BH48" s="40" t="e">
        <f t="shared" si="19"/>
        <v>#REF!</v>
      </c>
      <c r="BI48" s="43">
        <v>102114.27</v>
      </c>
      <c r="BJ48" s="43">
        <v>0</v>
      </c>
      <c r="BK48" s="43">
        <v>0</v>
      </c>
      <c r="BL48" s="40">
        <f t="shared" si="20"/>
        <v>102114.27</v>
      </c>
      <c r="BM48" s="41">
        <v>101841.08</v>
      </c>
      <c r="BN48" s="41">
        <v>0</v>
      </c>
      <c r="BO48" s="41">
        <v>0</v>
      </c>
      <c r="BP48" s="40">
        <v>101841.08</v>
      </c>
      <c r="BQ48" s="42" t="e">
        <v>#REF!</v>
      </c>
      <c r="BR48" s="42" t="e">
        <v>#REF!</v>
      </c>
      <c r="BS48" s="42" t="e">
        <v>#REF!</v>
      </c>
      <c r="BT48" s="42" t="e">
        <v>#REF!</v>
      </c>
      <c r="BU48" s="42" t="e">
        <v>#REF!</v>
      </c>
      <c r="BV48" s="42" t="e">
        <v>#REF!</v>
      </c>
      <c r="BW48" s="42" t="e">
        <v>#REF!</v>
      </c>
      <c r="BX48" s="42" t="e">
        <v>#REF!</v>
      </c>
      <c r="BY48" s="42" t="e">
        <v>#REF!</v>
      </c>
      <c r="BZ48" s="42" t="e">
        <v>#REF!</v>
      </c>
      <c r="CA48" s="42" t="e">
        <v>#REF!</v>
      </c>
      <c r="CB48" s="42" t="e">
        <v>#REF!</v>
      </c>
      <c r="CC48" s="42" t="e">
        <v>#REF!</v>
      </c>
      <c r="CD48" s="42" t="e">
        <v>#REF!</v>
      </c>
      <c r="CE48" s="42" t="e">
        <v>#REF!</v>
      </c>
      <c r="CF48" s="42" t="e">
        <v>#REF!</v>
      </c>
      <c r="CG48" s="42" t="e">
        <v>#REF!</v>
      </c>
      <c r="CH48" s="42" t="e">
        <v>#REF!</v>
      </c>
      <c r="CI48" s="42" t="e">
        <v>#REF!</v>
      </c>
      <c r="CJ48" s="42" t="e">
        <v>#REF!</v>
      </c>
      <c r="CK48" s="42" t="e">
        <v>#REF!</v>
      </c>
      <c r="CL48" s="42" t="e">
        <v>#REF!</v>
      </c>
      <c r="CM48" s="42" t="e">
        <v>#REF!</v>
      </c>
      <c r="CN48" s="42" t="e">
        <v>#REF!</v>
      </c>
      <c r="CP48" s="41">
        <v>88561.670000000013</v>
      </c>
      <c r="CQ48" s="41">
        <v>0</v>
      </c>
      <c r="CR48" s="41">
        <v>0</v>
      </c>
      <c r="CS48" s="40">
        <v>88561.670000000013</v>
      </c>
    </row>
    <row r="49" spans="1:97" x14ac:dyDescent="0.2">
      <c r="A49" s="32">
        <v>43</v>
      </c>
      <c r="B49" s="32" t="s">
        <v>124</v>
      </c>
      <c r="C49" s="33" t="s">
        <v>39</v>
      </c>
      <c r="D49" s="34" t="s">
        <v>125</v>
      </c>
      <c r="E49" s="35">
        <v>91964.43</v>
      </c>
      <c r="F49" s="35">
        <v>0</v>
      </c>
      <c r="G49" s="35">
        <v>0</v>
      </c>
      <c r="H49" s="35">
        <f t="shared" si="3"/>
        <v>91964.43</v>
      </c>
      <c r="I49" s="35">
        <v>91355.64</v>
      </c>
      <c r="J49" s="35"/>
      <c r="K49" s="35"/>
      <c r="L49" s="35">
        <f t="shared" si="4"/>
        <v>91355.64</v>
      </c>
      <c r="M49" s="35">
        <v>85358.38</v>
      </c>
      <c r="N49" s="35"/>
      <c r="O49" s="35"/>
      <c r="P49" s="35">
        <f t="shared" si="5"/>
        <v>85358.38</v>
      </c>
      <c r="Q49" s="36">
        <f t="shared" si="6"/>
        <v>268678.45</v>
      </c>
      <c r="R49" s="36">
        <f t="shared" si="6"/>
        <v>0</v>
      </c>
      <c r="S49" s="36">
        <f t="shared" si="6"/>
        <v>0</v>
      </c>
      <c r="T49" s="36">
        <f t="shared" si="6"/>
        <v>268678.45</v>
      </c>
      <c r="U49" s="37">
        <v>75568.45</v>
      </c>
      <c r="V49" s="37">
        <v>0</v>
      </c>
      <c r="W49" s="37">
        <v>0</v>
      </c>
      <c r="X49" s="37">
        <f t="shared" si="7"/>
        <v>75568.45</v>
      </c>
      <c r="Y49" s="37">
        <v>86092.2</v>
      </c>
      <c r="Z49" s="37"/>
      <c r="AA49" s="37"/>
      <c r="AB49" s="38">
        <f t="shared" si="8"/>
        <v>86092.2</v>
      </c>
      <c r="AC49" s="37">
        <v>78000.259999999995</v>
      </c>
      <c r="AD49" s="37">
        <v>0</v>
      </c>
      <c r="AE49" s="37">
        <v>0</v>
      </c>
      <c r="AF49" s="37">
        <f t="shared" si="9"/>
        <v>78000.259999999995</v>
      </c>
      <c r="AG49" s="39">
        <f t="shared" si="10"/>
        <v>239660.90999999997</v>
      </c>
      <c r="AH49" s="39">
        <f t="shared" si="10"/>
        <v>0</v>
      </c>
      <c r="AI49" s="39">
        <f t="shared" si="10"/>
        <v>0</v>
      </c>
      <c r="AJ49" s="39">
        <f t="shared" si="11"/>
        <v>239660.90999999997</v>
      </c>
      <c r="AK49" s="39">
        <f t="shared" si="12"/>
        <v>508339.36</v>
      </c>
      <c r="AL49" s="39">
        <f t="shared" si="12"/>
        <v>0</v>
      </c>
      <c r="AM49" s="39">
        <f t="shared" si="12"/>
        <v>0</v>
      </c>
      <c r="AN49" s="39">
        <f t="shared" si="13"/>
        <v>508339.36</v>
      </c>
      <c r="AO49" s="40">
        <v>76943.66</v>
      </c>
      <c r="AP49" s="40"/>
      <c r="AQ49" s="40"/>
      <c r="AR49" s="40">
        <f t="shared" si="14"/>
        <v>76943.66</v>
      </c>
      <c r="AS49" s="40">
        <v>79191.78</v>
      </c>
      <c r="AT49" s="40"/>
      <c r="AU49" s="40"/>
      <c r="AV49" s="40">
        <f t="shared" si="15"/>
        <v>79191.78</v>
      </c>
      <c r="AW49" s="40">
        <v>86677.05</v>
      </c>
      <c r="AX49" s="40"/>
      <c r="AY49" s="40"/>
      <c r="AZ49" s="40">
        <f t="shared" si="16"/>
        <v>86677.05</v>
      </c>
      <c r="BA49" s="40">
        <f t="shared" si="17"/>
        <v>242812.49</v>
      </c>
      <c r="BB49" s="40">
        <f t="shared" si="17"/>
        <v>0</v>
      </c>
      <c r="BC49" s="40">
        <f t="shared" si="17"/>
        <v>0</v>
      </c>
      <c r="BD49" s="40">
        <f t="shared" si="18"/>
        <v>242812.49</v>
      </c>
      <c r="BE49" s="40" t="e">
        <f>#REF!</f>
        <v>#REF!</v>
      </c>
      <c r="BF49" s="40" t="e">
        <f>#REF!</f>
        <v>#REF!</v>
      </c>
      <c r="BG49" s="40" t="e">
        <f>#REF!</f>
        <v>#REF!</v>
      </c>
      <c r="BH49" s="40" t="e">
        <f t="shared" si="19"/>
        <v>#REF!</v>
      </c>
      <c r="BI49" s="43">
        <v>116483.82</v>
      </c>
      <c r="BJ49" s="43">
        <v>0</v>
      </c>
      <c r="BK49" s="43">
        <v>0</v>
      </c>
      <c r="BL49" s="40">
        <f t="shared" si="20"/>
        <v>116483.82</v>
      </c>
      <c r="BM49" s="41">
        <v>128522.84999999999</v>
      </c>
      <c r="BN49" s="41">
        <v>0</v>
      </c>
      <c r="BO49" s="41">
        <v>0</v>
      </c>
      <c r="BP49" s="40">
        <v>128522.84999999999</v>
      </c>
      <c r="BQ49" s="42" t="e">
        <v>#REF!</v>
      </c>
      <c r="BR49" s="42" t="e">
        <v>#REF!</v>
      </c>
      <c r="BS49" s="42" t="e">
        <v>#REF!</v>
      </c>
      <c r="BT49" s="42" t="e">
        <v>#REF!</v>
      </c>
      <c r="BU49" s="42" t="e">
        <v>#REF!</v>
      </c>
      <c r="BV49" s="42" t="e">
        <v>#REF!</v>
      </c>
      <c r="BW49" s="42" t="e">
        <v>#REF!</v>
      </c>
      <c r="BX49" s="42" t="e">
        <v>#REF!</v>
      </c>
      <c r="BY49" s="42" t="e">
        <v>#REF!</v>
      </c>
      <c r="BZ49" s="42" t="e">
        <v>#REF!</v>
      </c>
      <c r="CA49" s="42" t="e">
        <v>#REF!</v>
      </c>
      <c r="CB49" s="42" t="e">
        <v>#REF!</v>
      </c>
      <c r="CC49" s="42" t="e">
        <v>#REF!</v>
      </c>
      <c r="CD49" s="42" t="e">
        <v>#REF!</v>
      </c>
      <c r="CE49" s="42" t="e">
        <v>#REF!</v>
      </c>
      <c r="CF49" s="42" t="e">
        <v>#REF!</v>
      </c>
      <c r="CG49" s="42" t="e">
        <v>#REF!</v>
      </c>
      <c r="CH49" s="42" t="e">
        <v>#REF!</v>
      </c>
      <c r="CI49" s="42" t="e">
        <v>#REF!</v>
      </c>
      <c r="CJ49" s="42" t="e">
        <v>#REF!</v>
      </c>
      <c r="CK49" s="42" t="e">
        <v>#REF!</v>
      </c>
      <c r="CL49" s="42" t="e">
        <v>#REF!</v>
      </c>
      <c r="CM49" s="42" t="e">
        <v>#REF!</v>
      </c>
      <c r="CN49" s="42" t="e">
        <v>#REF!</v>
      </c>
      <c r="CP49" s="41">
        <v>112816.99</v>
      </c>
      <c r="CQ49" s="41">
        <v>0</v>
      </c>
      <c r="CR49" s="41">
        <v>0</v>
      </c>
      <c r="CS49" s="40">
        <v>112816.99</v>
      </c>
    </row>
    <row r="50" spans="1:97" x14ac:dyDescent="0.2">
      <c r="A50" s="32">
        <v>44</v>
      </c>
      <c r="B50" s="32" t="s">
        <v>126</v>
      </c>
      <c r="C50" s="33" t="s">
        <v>39</v>
      </c>
      <c r="D50" s="34" t="s">
        <v>127</v>
      </c>
      <c r="E50" s="35">
        <v>202256.41</v>
      </c>
      <c r="F50" s="35">
        <v>0</v>
      </c>
      <c r="G50" s="35">
        <v>0</v>
      </c>
      <c r="H50" s="35">
        <f t="shared" si="3"/>
        <v>202256.41</v>
      </c>
      <c r="I50" s="35">
        <v>226795.18</v>
      </c>
      <c r="J50" s="35"/>
      <c r="K50" s="35"/>
      <c r="L50" s="35">
        <f t="shared" si="4"/>
        <v>226795.18</v>
      </c>
      <c r="M50" s="35">
        <v>219216.31</v>
      </c>
      <c r="N50" s="35"/>
      <c r="O50" s="35"/>
      <c r="P50" s="35">
        <f t="shared" si="5"/>
        <v>219216.31</v>
      </c>
      <c r="Q50" s="36">
        <f t="shared" si="6"/>
        <v>648267.89999999991</v>
      </c>
      <c r="R50" s="36">
        <f t="shared" si="6"/>
        <v>0</v>
      </c>
      <c r="S50" s="36">
        <f t="shared" si="6"/>
        <v>0</v>
      </c>
      <c r="T50" s="36">
        <f t="shared" si="6"/>
        <v>648267.89999999991</v>
      </c>
      <c r="U50" s="37">
        <v>150518.78</v>
      </c>
      <c r="V50" s="37">
        <v>0</v>
      </c>
      <c r="W50" s="37">
        <v>0</v>
      </c>
      <c r="X50" s="37">
        <f t="shared" si="7"/>
        <v>150518.78</v>
      </c>
      <c r="Y50" s="37">
        <v>172505.33</v>
      </c>
      <c r="Z50" s="37"/>
      <c r="AA50" s="37"/>
      <c r="AB50" s="38">
        <f t="shared" si="8"/>
        <v>172505.33</v>
      </c>
      <c r="AC50" s="37">
        <v>160103.25</v>
      </c>
      <c r="AD50" s="37">
        <v>0</v>
      </c>
      <c r="AE50" s="37">
        <v>0</v>
      </c>
      <c r="AF50" s="37">
        <f t="shared" si="9"/>
        <v>160103.25</v>
      </c>
      <c r="AG50" s="39">
        <f t="shared" si="10"/>
        <v>483127.36</v>
      </c>
      <c r="AH50" s="39">
        <f t="shared" si="10"/>
        <v>0</v>
      </c>
      <c r="AI50" s="39">
        <f t="shared" si="10"/>
        <v>0</v>
      </c>
      <c r="AJ50" s="39">
        <f t="shared" si="11"/>
        <v>483127.36</v>
      </c>
      <c r="AK50" s="39">
        <f t="shared" si="12"/>
        <v>1131395.2599999998</v>
      </c>
      <c r="AL50" s="39">
        <f t="shared" si="12"/>
        <v>0</v>
      </c>
      <c r="AM50" s="39">
        <f t="shared" si="12"/>
        <v>0</v>
      </c>
      <c r="AN50" s="39">
        <f t="shared" si="13"/>
        <v>1131395.2599999998</v>
      </c>
      <c r="AO50" s="40">
        <v>191154.16</v>
      </c>
      <c r="AP50" s="40"/>
      <c r="AQ50" s="40"/>
      <c r="AR50" s="40">
        <f t="shared" si="14"/>
        <v>191154.16</v>
      </c>
      <c r="AS50" s="40">
        <v>168225.39</v>
      </c>
      <c r="AT50" s="40"/>
      <c r="AU50" s="40"/>
      <c r="AV50" s="40">
        <f t="shared" si="15"/>
        <v>168225.39</v>
      </c>
      <c r="AW50" s="40"/>
      <c r="AX50" s="40"/>
      <c r="AY50" s="40"/>
      <c r="AZ50" s="40">
        <f t="shared" si="16"/>
        <v>0</v>
      </c>
      <c r="BA50" s="40">
        <f t="shared" si="17"/>
        <v>359379.55000000005</v>
      </c>
      <c r="BB50" s="40">
        <f t="shared" si="17"/>
        <v>0</v>
      </c>
      <c r="BC50" s="40">
        <f t="shared" si="17"/>
        <v>0</v>
      </c>
      <c r="BD50" s="40">
        <f t="shared" si="18"/>
        <v>359379.55000000005</v>
      </c>
      <c r="BE50" s="40" t="e">
        <f>#REF!</f>
        <v>#REF!</v>
      </c>
      <c r="BF50" s="40" t="e">
        <f>#REF!</f>
        <v>#REF!</v>
      </c>
      <c r="BG50" s="40" t="e">
        <f>#REF!</f>
        <v>#REF!</v>
      </c>
      <c r="BH50" s="40" t="e">
        <f t="shared" si="19"/>
        <v>#REF!</v>
      </c>
      <c r="BI50" s="43">
        <v>136282.82999999999</v>
      </c>
      <c r="BJ50" s="43">
        <v>0</v>
      </c>
      <c r="BK50" s="43">
        <v>0</v>
      </c>
      <c r="BL50" s="40">
        <f t="shared" si="20"/>
        <v>136282.82999999999</v>
      </c>
      <c r="BM50" s="41">
        <v>173333.27999999997</v>
      </c>
      <c r="BN50" s="41">
        <v>0</v>
      </c>
      <c r="BO50" s="41">
        <v>0</v>
      </c>
      <c r="BP50" s="40">
        <v>173333.27999999997</v>
      </c>
      <c r="BQ50" s="42" t="e">
        <v>#REF!</v>
      </c>
      <c r="BR50" s="42" t="e">
        <v>#REF!</v>
      </c>
      <c r="BS50" s="42" t="e">
        <v>#REF!</v>
      </c>
      <c r="BT50" s="42" t="e">
        <v>#REF!</v>
      </c>
      <c r="BU50" s="42" t="e">
        <v>#REF!</v>
      </c>
      <c r="BV50" s="42" t="e">
        <v>#REF!</v>
      </c>
      <c r="BW50" s="42" t="e">
        <v>#REF!</v>
      </c>
      <c r="BX50" s="42" t="e">
        <v>#REF!</v>
      </c>
      <c r="BY50" s="42" t="e">
        <v>#REF!</v>
      </c>
      <c r="BZ50" s="42" t="e">
        <v>#REF!</v>
      </c>
      <c r="CA50" s="42" t="e">
        <v>#REF!</v>
      </c>
      <c r="CB50" s="42" t="e">
        <v>#REF!</v>
      </c>
      <c r="CC50" s="42" t="e">
        <v>#REF!</v>
      </c>
      <c r="CD50" s="42" t="e">
        <v>#REF!</v>
      </c>
      <c r="CE50" s="42" t="e">
        <v>#REF!</v>
      </c>
      <c r="CF50" s="42" t="e">
        <v>#REF!</v>
      </c>
      <c r="CG50" s="42" t="e">
        <v>#REF!</v>
      </c>
      <c r="CH50" s="42" t="e">
        <v>#REF!</v>
      </c>
      <c r="CI50" s="42" t="e">
        <v>#REF!</v>
      </c>
      <c r="CJ50" s="42" t="e">
        <v>#REF!</v>
      </c>
      <c r="CK50" s="42" t="e">
        <v>#REF!</v>
      </c>
      <c r="CL50" s="42" t="e">
        <v>#REF!</v>
      </c>
      <c r="CM50" s="42" t="e">
        <v>#REF!</v>
      </c>
      <c r="CN50" s="42" t="e">
        <v>#REF!</v>
      </c>
      <c r="CP50" s="41">
        <v>152175.91</v>
      </c>
      <c r="CQ50" s="41">
        <v>0</v>
      </c>
      <c r="CR50" s="41">
        <v>0</v>
      </c>
      <c r="CS50" s="40">
        <v>152175.91</v>
      </c>
    </row>
    <row r="51" spans="1:97" ht="16.5" customHeight="1" x14ac:dyDescent="0.2">
      <c r="A51" s="32">
        <v>45</v>
      </c>
      <c r="B51" s="32" t="s">
        <v>128</v>
      </c>
      <c r="C51" s="33" t="s">
        <v>81</v>
      </c>
      <c r="D51" s="34" t="s">
        <v>129</v>
      </c>
      <c r="E51" s="35">
        <v>293866.7</v>
      </c>
      <c r="F51" s="35">
        <v>29700</v>
      </c>
      <c r="G51" s="35">
        <v>0</v>
      </c>
      <c r="H51" s="35">
        <f t="shared" si="3"/>
        <v>323566.7</v>
      </c>
      <c r="I51" s="35">
        <v>349017.77</v>
      </c>
      <c r="J51" s="35">
        <v>38840</v>
      </c>
      <c r="K51" s="35"/>
      <c r="L51" s="35">
        <f t="shared" si="4"/>
        <v>387857.77</v>
      </c>
      <c r="M51" s="35">
        <v>390508.91</v>
      </c>
      <c r="N51" s="35">
        <v>44570</v>
      </c>
      <c r="O51" s="35"/>
      <c r="P51" s="35">
        <f t="shared" si="5"/>
        <v>435078.91</v>
      </c>
      <c r="Q51" s="36">
        <f t="shared" si="6"/>
        <v>1033393.3799999999</v>
      </c>
      <c r="R51" s="36">
        <f t="shared" si="6"/>
        <v>113110</v>
      </c>
      <c r="S51" s="36">
        <f t="shared" si="6"/>
        <v>0</v>
      </c>
      <c r="T51" s="36">
        <f t="shared" si="6"/>
        <v>1146503.3799999999</v>
      </c>
      <c r="U51" s="37">
        <v>334751.83</v>
      </c>
      <c r="V51" s="37">
        <v>36340</v>
      </c>
      <c r="W51" s="37">
        <v>0</v>
      </c>
      <c r="X51" s="37">
        <f t="shared" si="7"/>
        <v>371091.83</v>
      </c>
      <c r="Y51" s="37">
        <v>392293.35</v>
      </c>
      <c r="Z51" s="37">
        <v>45790</v>
      </c>
      <c r="AA51" s="37">
        <v>0</v>
      </c>
      <c r="AB51" s="38">
        <f t="shared" si="8"/>
        <v>438083.35</v>
      </c>
      <c r="AC51" s="37">
        <v>350455.5</v>
      </c>
      <c r="AD51" s="37">
        <v>39490</v>
      </c>
      <c r="AE51" s="37">
        <v>0</v>
      </c>
      <c r="AF51" s="37">
        <f t="shared" si="9"/>
        <v>389945.5</v>
      </c>
      <c r="AG51" s="39">
        <f t="shared" si="10"/>
        <v>1077500.68</v>
      </c>
      <c r="AH51" s="39">
        <f t="shared" si="10"/>
        <v>121620</v>
      </c>
      <c r="AI51" s="39">
        <f t="shared" si="10"/>
        <v>0</v>
      </c>
      <c r="AJ51" s="39">
        <f t="shared" si="11"/>
        <v>1199120.68</v>
      </c>
      <c r="AK51" s="39">
        <f t="shared" si="12"/>
        <v>2110894.0599999996</v>
      </c>
      <c r="AL51" s="39">
        <f t="shared" si="12"/>
        <v>234730</v>
      </c>
      <c r="AM51" s="39">
        <f t="shared" si="12"/>
        <v>0</v>
      </c>
      <c r="AN51" s="39">
        <f t="shared" si="13"/>
        <v>2345624.0599999996</v>
      </c>
      <c r="AO51" s="40">
        <v>525423.16</v>
      </c>
      <c r="AP51" s="40">
        <v>41201.300000000003</v>
      </c>
      <c r="AQ51" s="40">
        <v>0</v>
      </c>
      <c r="AR51" s="40">
        <f t="shared" si="14"/>
        <v>566624.46000000008</v>
      </c>
      <c r="AS51" s="40">
        <v>630245.23</v>
      </c>
      <c r="AT51" s="40">
        <v>51560.1</v>
      </c>
      <c r="AU51" s="40">
        <v>0</v>
      </c>
      <c r="AV51" s="40">
        <f t="shared" si="15"/>
        <v>681805.33</v>
      </c>
      <c r="AW51" s="40">
        <v>661287.88</v>
      </c>
      <c r="AX51" s="40">
        <v>48599.3</v>
      </c>
      <c r="AY51" s="40">
        <v>0</v>
      </c>
      <c r="AZ51" s="40">
        <f t="shared" si="16"/>
        <v>709887.18</v>
      </c>
      <c r="BA51" s="40">
        <f t="shared" si="17"/>
        <v>1816956.27</v>
      </c>
      <c r="BB51" s="40">
        <f t="shared" si="17"/>
        <v>141360.70000000001</v>
      </c>
      <c r="BC51" s="40">
        <f t="shared" si="17"/>
        <v>0</v>
      </c>
      <c r="BD51" s="40">
        <f t="shared" si="18"/>
        <v>1958316.97</v>
      </c>
      <c r="BE51" s="40" t="e">
        <f>#REF!</f>
        <v>#REF!</v>
      </c>
      <c r="BF51" s="40" t="e">
        <f>#REF!</f>
        <v>#REF!</v>
      </c>
      <c r="BG51" s="40" t="e">
        <f>#REF!</f>
        <v>#REF!</v>
      </c>
      <c r="BH51" s="40" t="e">
        <f t="shared" si="19"/>
        <v>#REF!</v>
      </c>
      <c r="BI51" s="43">
        <v>456013.21</v>
      </c>
      <c r="BJ51" s="43">
        <v>11238.27</v>
      </c>
      <c r="BK51" s="43">
        <v>0</v>
      </c>
      <c r="BL51" s="40">
        <f t="shared" si="20"/>
        <v>467251.48000000004</v>
      </c>
      <c r="BM51" s="41">
        <v>453483.86</v>
      </c>
      <c r="BN51" s="41">
        <v>9837.01</v>
      </c>
      <c r="BO51" s="41">
        <v>0</v>
      </c>
      <c r="BP51" s="40">
        <v>463320.87</v>
      </c>
      <c r="BQ51" s="42" t="e">
        <v>#REF!</v>
      </c>
      <c r="BR51" s="42" t="e">
        <v>#REF!</v>
      </c>
      <c r="BS51" s="42" t="e">
        <v>#REF!</v>
      </c>
      <c r="BT51" s="42" t="e">
        <v>#REF!</v>
      </c>
      <c r="BU51" s="42" t="e">
        <v>#REF!</v>
      </c>
      <c r="BV51" s="42" t="e">
        <v>#REF!</v>
      </c>
      <c r="BW51" s="42" t="e">
        <v>#REF!</v>
      </c>
      <c r="BX51" s="42" t="e">
        <v>#REF!</v>
      </c>
      <c r="BY51" s="42" t="e">
        <v>#REF!</v>
      </c>
      <c r="BZ51" s="42" t="e">
        <v>#REF!</v>
      </c>
      <c r="CA51" s="42" t="e">
        <v>#REF!</v>
      </c>
      <c r="CB51" s="42" t="e">
        <v>#REF!</v>
      </c>
      <c r="CC51" s="42" t="e">
        <v>#REF!</v>
      </c>
      <c r="CD51" s="42" t="e">
        <v>#REF!</v>
      </c>
      <c r="CE51" s="42" t="e">
        <v>#REF!</v>
      </c>
      <c r="CF51" s="42" t="e">
        <v>#REF!</v>
      </c>
      <c r="CG51" s="42" t="e">
        <v>#REF!</v>
      </c>
      <c r="CH51" s="42" t="e">
        <v>#REF!</v>
      </c>
      <c r="CI51" s="42" t="e">
        <v>#REF!</v>
      </c>
      <c r="CJ51" s="42" t="e">
        <v>#REF!</v>
      </c>
      <c r="CK51" s="42" t="e">
        <v>#REF!</v>
      </c>
      <c r="CL51" s="42" t="e">
        <v>#REF!</v>
      </c>
      <c r="CM51" s="42" t="e">
        <v>#REF!</v>
      </c>
      <c r="CN51" s="42" t="e">
        <v>#REF!</v>
      </c>
      <c r="CP51" s="41">
        <v>394870.57999999996</v>
      </c>
      <c r="CQ51" s="41">
        <v>8656.3000000000011</v>
      </c>
      <c r="CR51" s="41">
        <v>0</v>
      </c>
      <c r="CS51" s="40">
        <v>403526.87999999995</v>
      </c>
    </row>
    <row r="52" spans="1:97" x14ac:dyDescent="0.2">
      <c r="A52" s="32">
        <v>46</v>
      </c>
      <c r="B52" s="32" t="s">
        <v>130</v>
      </c>
      <c r="C52" s="33" t="s">
        <v>39</v>
      </c>
      <c r="D52" s="34" t="s">
        <v>131</v>
      </c>
      <c r="E52" s="35">
        <v>133762.21</v>
      </c>
      <c r="F52" s="35">
        <v>0</v>
      </c>
      <c r="G52" s="35">
        <v>0</v>
      </c>
      <c r="H52" s="35">
        <f t="shared" si="3"/>
        <v>133762.21</v>
      </c>
      <c r="I52" s="35">
        <v>150702.31</v>
      </c>
      <c r="J52" s="35"/>
      <c r="K52" s="35"/>
      <c r="L52" s="35">
        <f t="shared" si="4"/>
        <v>150702.31</v>
      </c>
      <c r="M52" s="35">
        <v>144876.22</v>
      </c>
      <c r="N52" s="35"/>
      <c r="O52" s="35"/>
      <c r="P52" s="35">
        <f t="shared" si="5"/>
        <v>144876.22</v>
      </c>
      <c r="Q52" s="36">
        <f t="shared" si="6"/>
        <v>429340.74</v>
      </c>
      <c r="R52" s="36">
        <f t="shared" si="6"/>
        <v>0</v>
      </c>
      <c r="S52" s="36">
        <f t="shared" si="6"/>
        <v>0</v>
      </c>
      <c r="T52" s="36">
        <f t="shared" si="6"/>
        <v>429340.74</v>
      </c>
      <c r="U52" s="37">
        <v>151512.4</v>
      </c>
      <c r="V52" s="37">
        <v>0</v>
      </c>
      <c r="W52" s="37">
        <v>0</v>
      </c>
      <c r="X52" s="37">
        <f t="shared" si="7"/>
        <v>151512.4</v>
      </c>
      <c r="Y52" s="37">
        <v>147412.99</v>
      </c>
      <c r="Z52" s="37"/>
      <c r="AA52" s="37"/>
      <c r="AB52" s="38">
        <f t="shared" si="8"/>
        <v>147412.99</v>
      </c>
      <c r="AC52" s="37">
        <v>124289.43</v>
      </c>
      <c r="AD52" s="37">
        <v>0</v>
      </c>
      <c r="AE52" s="37">
        <v>0</v>
      </c>
      <c r="AF52" s="37">
        <f t="shared" si="9"/>
        <v>124289.43</v>
      </c>
      <c r="AG52" s="39">
        <f t="shared" si="10"/>
        <v>423214.82</v>
      </c>
      <c r="AH52" s="39">
        <f t="shared" si="10"/>
        <v>0</v>
      </c>
      <c r="AI52" s="39">
        <f t="shared" si="10"/>
        <v>0</v>
      </c>
      <c r="AJ52" s="39">
        <f t="shared" si="11"/>
        <v>423214.82</v>
      </c>
      <c r="AK52" s="39">
        <f t="shared" si="12"/>
        <v>852555.56</v>
      </c>
      <c r="AL52" s="39">
        <f t="shared" si="12"/>
        <v>0</v>
      </c>
      <c r="AM52" s="39">
        <f t="shared" si="12"/>
        <v>0</v>
      </c>
      <c r="AN52" s="39">
        <f t="shared" si="13"/>
        <v>852555.56</v>
      </c>
      <c r="AO52" s="40">
        <v>161417.93</v>
      </c>
      <c r="AP52" s="40"/>
      <c r="AQ52" s="40"/>
      <c r="AR52" s="40">
        <f t="shared" si="14"/>
        <v>161417.93</v>
      </c>
      <c r="AS52" s="40">
        <v>176091.43</v>
      </c>
      <c r="AT52" s="40"/>
      <c r="AU52" s="40"/>
      <c r="AV52" s="40">
        <f t="shared" si="15"/>
        <v>176091.43</v>
      </c>
      <c r="AW52" s="40">
        <v>170818.08</v>
      </c>
      <c r="AX52" s="40"/>
      <c r="AY52" s="40"/>
      <c r="AZ52" s="40">
        <f t="shared" si="16"/>
        <v>170818.08</v>
      </c>
      <c r="BA52" s="40">
        <f t="shared" si="17"/>
        <v>508327.43999999994</v>
      </c>
      <c r="BB52" s="40">
        <f t="shared" si="17"/>
        <v>0</v>
      </c>
      <c r="BC52" s="40">
        <f t="shared" si="17"/>
        <v>0</v>
      </c>
      <c r="BD52" s="40">
        <f t="shared" si="18"/>
        <v>508327.43999999994</v>
      </c>
      <c r="BE52" s="40" t="e">
        <f>#REF!</f>
        <v>#REF!</v>
      </c>
      <c r="BF52" s="40" t="e">
        <f>#REF!</f>
        <v>#REF!</v>
      </c>
      <c r="BG52" s="40" t="e">
        <f>#REF!</f>
        <v>#REF!</v>
      </c>
      <c r="BH52" s="40" t="e">
        <f t="shared" si="19"/>
        <v>#REF!</v>
      </c>
      <c r="BI52" s="43">
        <v>148664.35999999999</v>
      </c>
      <c r="BJ52" s="43">
        <v>0</v>
      </c>
      <c r="BK52" s="43">
        <v>0</v>
      </c>
      <c r="BL52" s="40">
        <f t="shared" si="20"/>
        <v>148664.35999999999</v>
      </c>
      <c r="BM52" s="41">
        <v>162778.77000000002</v>
      </c>
      <c r="BN52" s="41">
        <v>0</v>
      </c>
      <c r="BO52" s="41">
        <v>0</v>
      </c>
      <c r="BP52" s="40">
        <v>162778.77000000002</v>
      </c>
      <c r="BQ52" s="42" t="e">
        <v>#REF!</v>
      </c>
      <c r="BR52" s="42" t="e">
        <v>#REF!</v>
      </c>
      <c r="BS52" s="42" t="e">
        <v>#REF!</v>
      </c>
      <c r="BT52" s="42" t="e">
        <v>#REF!</v>
      </c>
      <c r="BU52" s="42" t="e">
        <v>#REF!</v>
      </c>
      <c r="BV52" s="42" t="e">
        <v>#REF!</v>
      </c>
      <c r="BW52" s="42" t="e">
        <v>#REF!</v>
      </c>
      <c r="BX52" s="42" t="e">
        <v>#REF!</v>
      </c>
      <c r="BY52" s="42" t="e">
        <v>#REF!</v>
      </c>
      <c r="BZ52" s="42" t="e">
        <v>#REF!</v>
      </c>
      <c r="CA52" s="42" t="e">
        <v>#REF!</v>
      </c>
      <c r="CB52" s="42" t="e">
        <v>#REF!</v>
      </c>
      <c r="CC52" s="42" t="e">
        <v>#REF!</v>
      </c>
      <c r="CD52" s="42" t="e">
        <v>#REF!</v>
      </c>
      <c r="CE52" s="42" t="e">
        <v>#REF!</v>
      </c>
      <c r="CF52" s="42" t="e">
        <v>#REF!</v>
      </c>
      <c r="CG52" s="42" t="e">
        <v>#REF!</v>
      </c>
      <c r="CH52" s="42" t="e">
        <v>#REF!</v>
      </c>
      <c r="CI52" s="42" t="e">
        <v>#REF!</v>
      </c>
      <c r="CJ52" s="42" t="e">
        <v>#REF!</v>
      </c>
      <c r="CK52" s="42" t="e">
        <v>#REF!</v>
      </c>
      <c r="CL52" s="42" t="e">
        <v>#REF!</v>
      </c>
      <c r="CM52" s="42" t="e">
        <v>#REF!</v>
      </c>
      <c r="CN52" s="42" t="e">
        <v>#REF!</v>
      </c>
      <c r="CP52" s="41">
        <v>142877.49000000002</v>
      </c>
      <c r="CQ52" s="41">
        <v>0</v>
      </c>
      <c r="CR52" s="41">
        <v>0</v>
      </c>
      <c r="CS52" s="40">
        <v>142877.49000000002</v>
      </c>
    </row>
    <row r="53" spans="1:97" x14ac:dyDescent="0.2">
      <c r="A53" s="32">
        <v>47</v>
      </c>
      <c r="B53" s="32" t="s">
        <v>132</v>
      </c>
      <c r="C53" s="33" t="s">
        <v>54</v>
      </c>
      <c r="D53" s="34" t="s">
        <v>133</v>
      </c>
      <c r="E53" s="35">
        <v>0</v>
      </c>
      <c r="F53" s="35">
        <v>0</v>
      </c>
      <c r="G53" s="35">
        <v>40735</v>
      </c>
      <c r="H53" s="35">
        <f t="shared" si="3"/>
        <v>40735</v>
      </c>
      <c r="I53" s="35"/>
      <c r="J53" s="35"/>
      <c r="K53" s="35">
        <v>51975</v>
      </c>
      <c r="L53" s="35">
        <f t="shared" si="4"/>
        <v>51975</v>
      </c>
      <c r="M53" s="35"/>
      <c r="N53" s="35"/>
      <c r="O53" s="35">
        <v>90155</v>
      </c>
      <c r="P53" s="35">
        <f t="shared" si="5"/>
        <v>90155</v>
      </c>
      <c r="Q53" s="36">
        <f t="shared" si="6"/>
        <v>0</v>
      </c>
      <c r="R53" s="36">
        <f t="shared" si="6"/>
        <v>0</v>
      </c>
      <c r="S53" s="36">
        <f t="shared" si="6"/>
        <v>182865</v>
      </c>
      <c r="T53" s="36">
        <f t="shared" si="6"/>
        <v>182865</v>
      </c>
      <c r="U53" s="37">
        <v>0</v>
      </c>
      <c r="V53" s="37">
        <v>0</v>
      </c>
      <c r="W53" s="37">
        <v>90055</v>
      </c>
      <c r="X53" s="37">
        <f t="shared" si="7"/>
        <v>90055</v>
      </c>
      <c r="Y53" s="37"/>
      <c r="Z53" s="37"/>
      <c r="AA53" s="37">
        <v>99420</v>
      </c>
      <c r="AB53" s="38">
        <f t="shared" si="8"/>
        <v>99420</v>
      </c>
      <c r="AC53" s="37">
        <v>0</v>
      </c>
      <c r="AD53" s="37">
        <v>0</v>
      </c>
      <c r="AE53" s="37">
        <v>86625</v>
      </c>
      <c r="AF53" s="37">
        <f t="shared" si="9"/>
        <v>86625</v>
      </c>
      <c r="AG53" s="39">
        <f t="shared" si="10"/>
        <v>0</v>
      </c>
      <c r="AH53" s="39">
        <f t="shared" si="10"/>
        <v>0</v>
      </c>
      <c r="AI53" s="39">
        <f t="shared" si="10"/>
        <v>276100</v>
      </c>
      <c r="AJ53" s="39">
        <f t="shared" si="11"/>
        <v>276100</v>
      </c>
      <c r="AK53" s="39">
        <f t="shared" si="12"/>
        <v>0</v>
      </c>
      <c r="AL53" s="39">
        <f t="shared" si="12"/>
        <v>0</v>
      </c>
      <c r="AM53" s="39">
        <f t="shared" si="12"/>
        <v>458965</v>
      </c>
      <c r="AN53" s="39">
        <f t="shared" si="13"/>
        <v>458965</v>
      </c>
      <c r="AO53" s="40"/>
      <c r="AP53" s="40"/>
      <c r="AQ53" s="40">
        <v>104470.39999999999</v>
      </c>
      <c r="AR53" s="40">
        <f t="shared" si="14"/>
        <v>104470.39999999999</v>
      </c>
      <c r="AS53" s="40"/>
      <c r="AT53" s="40"/>
      <c r="AU53" s="40">
        <v>107651.64</v>
      </c>
      <c r="AV53" s="40">
        <f t="shared" si="15"/>
        <v>107651.64</v>
      </c>
      <c r="AW53" s="40"/>
      <c r="AX53" s="40"/>
      <c r="AY53" s="40">
        <v>109814.52</v>
      </c>
      <c r="AZ53" s="40">
        <f t="shared" si="16"/>
        <v>109814.52</v>
      </c>
      <c r="BA53" s="40">
        <f t="shared" si="17"/>
        <v>0</v>
      </c>
      <c r="BB53" s="40">
        <f t="shared" si="17"/>
        <v>0</v>
      </c>
      <c r="BC53" s="40">
        <f t="shared" si="17"/>
        <v>321936.56</v>
      </c>
      <c r="BD53" s="40">
        <f t="shared" si="18"/>
        <v>321936.56</v>
      </c>
      <c r="BE53" s="40" t="e">
        <f>#REF!</f>
        <v>#REF!</v>
      </c>
      <c r="BF53" s="40" t="e">
        <f>#REF!</f>
        <v>#REF!</v>
      </c>
      <c r="BG53" s="40" t="e">
        <f>#REF!</f>
        <v>#REF!</v>
      </c>
      <c r="BH53" s="40" t="e">
        <f t="shared" si="19"/>
        <v>#REF!</v>
      </c>
      <c r="BI53" s="43">
        <v>0</v>
      </c>
      <c r="BJ53" s="43">
        <v>0</v>
      </c>
      <c r="BK53" s="43">
        <v>118241.36</v>
      </c>
      <c r="BL53" s="40">
        <f t="shared" si="20"/>
        <v>118241.36</v>
      </c>
      <c r="BM53" s="41">
        <v>0</v>
      </c>
      <c r="BN53" s="41">
        <v>0</v>
      </c>
      <c r="BO53" s="41">
        <v>96056.14</v>
      </c>
      <c r="BP53" s="40">
        <v>96056.14</v>
      </c>
      <c r="BQ53" s="42" t="e">
        <v>#REF!</v>
      </c>
      <c r="BR53" s="42" t="e">
        <v>#REF!</v>
      </c>
      <c r="BS53" s="42" t="e">
        <v>#REF!</v>
      </c>
      <c r="BT53" s="42" t="e">
        <v>#REF!</v>
      </c>
      <c r="BU53" s="42" t="e">
        <v>#REF!</v>
      </c>
      <c r="BV53" s="42" t="e">
        <v>#REF!</v>
      </c>
      <c r="BW53" s="42" t="e">
        <v>#REF!</v>
      </c>
      <c r="BX53" s="42" t="e">
        <v>#REF!</v>
      </c>
      <c r="BY53" s="42" t="e">
        <v>#REF!</v>
      </c>
      <c r="BZ53" s="42" t="e">
        <v>#REF!</v>
      </c>
      <c r="CA53" s="42" t="e">
        <v>#REF!</v>
      </c>
      <c r="CB53" s="42" t="e">
        <v>#REF!</v>
      </c>
      <c r="CC53" s="42" t="e">
        <v>#REF!</v>
      </c>
      <c r="CD53" s="42" t="e">
        <v>#REF!</v>
      </c>
      <c r="CE53" s="42" t="e">
        <v>#REF!</v>
      </c>
      <c r="CF53" s="42" t="e">
        <v>#REF!</v>
      </c>
      <c r="CG53" s="42" t="e">
        <v>#REF!</v>
      </c>
      <c r="CH53" s="42" t="e">
        <v>#REF!</v>
      </c>
      <c r="CI53" s="42" t="e">
        <v>#REF!</v>
      </c>
      <c r="CJ53" s="42" t="e">
        <v>#REF!</v>
      </c>
      <c r="CK53" s="42" t="e">
        <v>#REF!</v>
      </c>
      <c r="CL53" s="42" t="e">
        <v>#REF!</v>
      </c>
      <c r="CM53" s="42" t="e">
        <v>#REF!</v>
      </c>
      <c r="CN53" s="42" t="e">
        <v>#REF!</v>
      </c>
      <c r="CP53" s="41">
        <v>0</v>
      </c>
      <c r="CQ53" s="41">
        <v>0</v>
      </c>
      <c r="CR53" s="41">
        <v>82742.23</v>
      </c>
      <c r="CS53" s="40">
        <v>82742.23</v>
      </c>
    </row>
    <row r="54" spans="1:97" ht="22.5" x14ac:dyDescent="0.2">
      <c r="A54" s="32">
        <v>48</v>
      </c>
      <c r="B54" s="32" t="s">
        <v>134</v>
      </c>
      <c r="C54" s="33" t="s">
        <v>54</v>
      </c>
      <c r="D54" s="34" t="s">
        <v>135</v>
      </c>
      <c r="E54" s="35">
        <v>0</v>
      </c>
      <c r="F54" s="35">
        <v>0</v>
      </c>
      <c r="G54" s="35">
        <v>56928</v>
      </c>
      <c r="H54" s="35">
        <f t="shared" si="3"/>
        <v>56928</v>
      </c>
      <c r="I54" s="35"/>
      <c r="J54" s="35"/>
      <c r="K54" s="35">
        <v>63600</v>
      </c>
      <c r="L54" s="35">
        <f t="shared" si="4"/>
        <v>63600</v>
      </c>
      <c r="M54" s="35"/>
      <c r="N54" s="35"/>
      <c r="O54" s="35">
        <v>64508</v>
      </c>
      <c r="P54" s="35">
        <f t="shared" si="5"/>
        <v>64508</v>
      </c>
      <c r="Q54" s="36">
        <f t="shared" si="6"/>
        <v>0</v>
      </c>
      <c r="R54" s="36">
        <f t="shared" si="6"/>
        <v>0</v>
      </c>
      <c r="S54" s="36">
        <f t="shared" si="6"/>
        <v>185036</v>
      </c>
      <c r="T54" s="36">
        <f t="shared" si="6"/>
        <v>185036</v>
      </c>
      <c r="U54" s="37">
        <v>0</v>
      </c>
      <c r="V54" s="37">
        <v>0</v>
      </c>
      <c r="W54" s="37">
        <v>46925</v>
      </c>
      <c r="X54" s="37">
        <f t="shared" si="7"/>
        <v>46925</v>
      </c>
      <c r="Y54" s="37">
        <v>0</v>
      </c>
      <c r="Z54" s="37">
        <v>0</v>
      </c>
      <c r="AA54" s="37">
        <v>71325</v>
      </c>
      <c r="AB54" s="38">
        <f t="shared" si="8"/>
        <v>71325</v>
      </c>
      <c r="AC54" s="37">
        <v>0</v>
      </c>
      <c r="AD54" s="37">
        <v>0</v>
      </c>
      <c r="AE54" s="37">
        <v>71717</v>
      </c>
      <c r="AF54" s="37">
        <f t="shared" si="9"/>
        <v>71717</v>
      </c>
      <c r="AG54" s="39">
        <f t="shared" si="10"/>
        <v>0</v>
      </c>
      <c r="AH54" s="39">
        <f t="shared" si="10"/>
        <v>0</v>
      </c>
      <c r="AI54" s="39">
        <f t="shared" si="10"/>
        <v>189967</v>
      </c>
      <c r="AJ54" s="39">
        <f t="shared" si="11"/>
        <v>189967</v>
      </c>
      <c r="AK54" s="39">
        <f t="shared" si="12"/>
        <v>0</v>
      </c>
      <c r="AL54" s="39">
        <f t="shared" si="12"/>
        <v>0</v>
      </c>
      <c r="AM54" s="39">
        <f t="shared" si="12"/>
        <v>375003</v>
      </c>
      <c r="AN54" s="39">
        <f t="shared" si="13"/>
        <v>375003</v>
      </c>
      <c r="AO54" s="40"/>
      <c r="AP54" s="40"/>
      <c r="AQ54" s="40">
        <v>86511.22</v>
      </c>
      <c r="AR54" s="40">
        <f t="shared" si="14"/>
        <v>86511.22</v>
      </c>
      <c r="AS54" s="40"/>
      <c r="AT54" s="40"/>
      <c r="AU54" s="40">
        <v>70648.55</v>
      </c>
      <c r="AV54" s="40">
        <f t="shared" si="15"/>
        <v>70648.55</v>
      </c>
      <c r="AW54" s="40"/>
      <c r="AX54" s="40"/>
      <c r="AY54" s="40">
        <v>69064.27</v>
      </c>
      <c r="AZ54" s="40">
        <f t="shared" si="16"/>
        <v>69064.27</v>
      </c>
      <c r="BA54" s="40">
        <f t="shared" si="17"/>
        <v>0</v>
      </c>
      <c r="BB54" s="40">
        <f t="shared" si="17"/>
        <v>0</v>
      </c>
      <c r="BC54" s="40">
        <f t="shared" si="17"/>
        <v>226224.04000000004</v>
      </c>
      <c r="BD54" s="40">
        <f t="shared" si="18"/>
        <v>226224.04000000004</v>
      </c>
      <c r="BE54" s="40" t="e">
        <f>#REF!</f>
        <v>#REF!</v>
      </c>
      <c r="BF54" s="40" t="e">
        <f>#REF!</f>
        <v>#REF!</v>
      </c>
      <c r="BG54" s="40" t="e">
        <f>#REF!</f>
        <v>#REF!</v>
      </c>
      <c r="BH54" s="40" t="e">
        <f t="shared" si="19"/>
        <v>#REF!</v>
      </c>
      <c r="BI54" s="43">
        <v>0</v>
      </c>
      <c r="BJ54" s="43">
        <v>0</v>
      </c>
      <c r="BK54" s="43">
        <v>100224.95</v>
      </c>
      <c r="BL54" s="40">
        <f t="shared" si="20"/>
        <v>100224.95</v>
      </c>
      <c r="BM54" s="41">
        <v>0</v>
      </c>
      <c r="BN54" s="41">
        <v>0</v>
      </c>
      <c r="BO54" s="41">
        <v>99323.62</v>
      </c>
      <c r="BP54" s="40">
        <v>99323.62</v>
      </c>
      <c r="BQ54" s="42" t="e">
        <v>#REF!</v>
      </c>
      <c r="BR54" s="42" t="e">
        <v>#REF!</v>
      </c>
      <c r="BS54" s="42" t="e">
        <v>#REF!</v>
      </c>
      <c r="BT54" s="42" t="e">
        <v>#REF!</v>
      </c>
      <c r="BU54" s="42" t="e">
        <v>#REF!</v>
      </c>
      <c r="BV54" s="42" t="e">
        <v>#REF!</v>
      </c>
      <c r="BW54" s="42" t="e">
        <v>#REF!</v>
      </c>
      <c r="BX54" s="42" t="e">
        <v>#REF!</v>
      </c>
      <c r="BY54" s="42" t="e">
        <v>#REF!</v>
      </c>
      <c r="BZ54" s="42" t="e">
        <v>#REF!</v>
      </c>
      <c r="CA54" s="42" t="e">
        <v>#REF!</v>
      </c>
      <c r="CB54" s="42" t="e">
        <v>#REF!</v>
      </c>
      <c r="CC54" s="42" t="e">
        <v>#REF!</v>
      </c>
      <c r="CD54" s="42" t="e">
        <v>#REF!</v>
      </c>
      <c r="CE54" s="42" t="e">
        <v>#REF!</v>
      </c>
      <c r="CF54" s="42" t="e">
        <v>#REF!</v>
      </c>
      <c r="CG54" s="42" t="e">
        <v>#REF!</v>
      </c>
      <c r="CH54" s="42" t="e">
        <v>#REF!</v>
      </c>
      <c r="CI54" s="42" t="e">
        <v>#REF!</v>
      </c>
      <c r="CJ54" s="42" t="e">
        <v>#REF!</v>
      </c>
      <c r="CK54" s="42" t="e">
        <v>#REF!</v>
      </c>
      <c r="CL54" s="42" t="e">
        <v>#REF!</v>
      </c>
      <c r="CM54" s="42" t="e">
        <v>#REF!</v>
      </c>
      <c r="CN54" s="42" t="e">
        <v>#REF!</v>
      </c>
      <c r="CP54" s="41">
        <v>0</v>
      </c>
      <c r="CQ54" s="41">
        <v>0</v>
      </c>
      <c r="CR54" s="41">
        <v>85100.31</v>
      </c>
      <c r="CS54" s="40">
        <v>85100.31</v>
      </c>
    </row>
    <row r="55" spans="1:97" x14ac:dyDescent="0.2">
      <c r="A55" s="32">
        <v>49</v>
      </c>
      <c r="B55" s="32" t="s">
        <v>136</v>
      </c>
      <c r="C55" s="33" t="s">
        <v>81</v>
      </c>
      <c r="D55" s="34" t="s">
        <v>137</v>
      </c>
      <c r="E55" s="35">
        <v>240601.12</v>
      </c>
      <c r="F55" s="35">
        <v>3400</v>
      </c>
      <c r="G55" s="35">
        <v>0</v>
      </c>
      <c r="H55" s="35">
        <f t="shared" si="3"/>
        <v>244001.12</v>
      </c>
      <c r="I55" s="35">
        <v>263875.21999999997</v>
      </c>
      <c r="J55" s="35">
        <v>3640</v>
      </c>
      <c r="K55" s="35"/>
      <c r="L55" s="35">
        <f t="shared" si="4"/>
        <v>267515.21999999997</v>
      </c>
      <c r="M55" s="35">
        <v>249592.74</v>
      </c>
      <c r="N55" s="35">
        <v>2800</v>
      </c>
      <c r="O55" s="35"/>
      <c r="P55" s="35">
        <f t="shared" si="5"/>
        <v>252392.74</v>
      </c>
      <c r="Q55" s="36">
        <f t="shared" si="6"/>
        <v>754069.08</v>
      </c>
      <c r="R55" s="36">
        <f t="shared" si="6"/>
        <v>9840</v>
      </c>
      <c r="S55" s="36">
        <f t="shared" si="6"/>
        <v>0</v>
      </c>
      <c r="T55" s="36">
        <f t="shared" si="6"/>
        <v>763909.08</v>
      </c>
      <c r="U55" s="37">
        <v>225764.01</v>
      </c>
      <c r="V55" s="37">
        <v>2760</v>
      </c>
      <c r="W55" s="37">
        <v>0</v>
      </c>
      <c r="X55" s="37">
        <f t="shared" si="7"/>
        <v>228524.01</v>
      </c>
      <c r="Y55" s="37">
        <v>240242.77</v>
      </c>
      <c r="Z55" s="37">
        <v>2840</v>
      </c>
      <c r="AA55" s="37"/>
      <c r="AB55" s="38">
        <f t="shared" si="8"/>
        <v>243082.77</v>
      </c>
      <c r="AC55" s="37">
        <v>230795.18</v>
      </c>
      <c r="AD55" s="37">
        <v>2600</v>
      </c>
      <c r="AE55" s="37">
        <v>0</v>
      </c>
      <c r="AF55" s="37">
        <f t="shared" si="9"/>
        <v>233395.18</v>
      </c>
      <c r="AG55" s="39">
        <f t="shared" si="10"/>
        <v>696801.96</v>
      </c>
      <c r="AH55" s="39">
        <f t="shared" si="10"/>
        <v>8200</v>
      </c>
      <c r="AI55" s="39">
        <f t="shared" si="10"/>
        <v>0</v>
      </c>
      <c r="AJ55" s="39">
        <f t="shared" si="11"/>
        <v>705001.96</v>
      </c>
      <c r="AK55" s="39">
        <f t="shared" si="12"/>
        <v>1450871.04</v>
      </c>
      <c r="AL55" s="39">
        <f t="shared" si="12"/>
        <v>18040</v>
      </c>
      <c r="AM55" s="39">
        <f t="shared" si="12"/>
        <v>0</v>
      </c>
      <c r="AN55" s="39">
        <f t="shared" si="13"/>
        <v>1468911.04</v>
      </c>
      <c r="AO55" s="40">
        <v>227796.9</v>
      </c>
      <c r="AP55" s="40">
        <v>2581.1</v>
      </c>
      <c r="AQ55" s="40"/>
      <c r="AR55" s="40">
        <f t="shared" si="14"/>
        <v>230378</v>
      </c>
      <c r="AS55" s="40">
        <v>212148.75</v>
      </c>
      <c r="AT55" s="40">
        <v>2922</v>
      </c>
      <c r="AU55" s="40"/>
      <c r="AV55" s="40">
        <f t="shared" si="15"/>
        <v>215070.75</v>
      </c>
      <c r="AW55" s="40">
        <v>247058.64</v>
      </c>
      <c r="AX55" s="40">
        <v>2824.6</v>
      </c>
      <c r="AY55" s="40"/>
      <c r="AZ55" s="40">
        <f t="shared" si="16"/>
        <v>249883.24000000002</v>
      </c>
      <c r="BA55" s="40">
        <f t="shared" si="17"/>
        <v>687004.29</v>
      </c>
      <c r="BB55" s="40">
        <f t="shared" si="17"/>
        <v>8327.7000000000007</v>
      </c>
      <c r="BC55" s="40">
        <f t="shared" si="17"/>
        <v>0</v>
      </c>
      <c r="BD55" s="40">
        <f t="shared" si="18"/>
        <v>695331.99</v>
      </c>
      <c r="BE55" s="40" t="e">
        <f>#REF!</f>
        <v>#REF!</v>
      </c>
      <c r="BF55" s="40" t="e">
        <f>#REF!</f>
        <v>#REF!</v>
      </c>
      <c r="BG55" s="40" t="e">
        <f>#REF!</f>
        <v>#REF!</v>
      </c>
      <c r="BH55" s="40" t="e">
        <f t="shared" si="19"/>
        <v>#REF!</v>
      </c>
      <c r="BI55" s="43">
        <v>262212.32</v>
      </c>
      <c r="BJ55" s="43">
        <v>3960.29</v>
      </c>
      <c r="BK55" s="43">
        <v>0</v>
      </c>
      <c r="BL55" s="40">
        <f t="shared" si="20"/>
        <v>266172.61</v>
      </c>
      <c r="BM55" s="41">
        <v>290822.64</v>
      </c>
      <c r="BN55" s="41">
        <v>3290.33</v>
      </c>
      <c r="BO55" s="41">
        <v>0</v>
      </c>
      <c r="BP55" s="40">
        <v>294112.97000000003</v>
      </c>
      <c r="BQ55" s="42" t="e">
        <v>#REF!</v>
      </c>
      <c r="BR55" s="42" t="e">
        <v>#REF!</v>
      </c>
      <c r="BS55" s="42" t="e">
        <v>#REF!</v>
      </c>
      <c r="BT55" s="42" t="e">
        <v>#REF!</v>
      </c>
      <c r="BU55" s="42" t="e">
        <v>#REF!</v>
      </c>
      <c r="BV55" s="42" t="e">
        <v>#REF!</v>
      </c>
      <c r="BW55" s="42" t="e">
        <v>#REF!</v>
      </c>
      <c r="BX55" s="42" t="e">
        <v>#REF!</v>
      </c>
      <c r="BY55" s="42" t="e">
        <v>#REF!</v>
      </c>
      <c r="BZ55" s="42" t="e">
        <v>#REF!</v>
      </c>
      <c r="CA55" s="42" t="e">
        <v>#REF!</v>
      </c>
      <c r="CB55" s="42" t="e">
        <v>#REF!</v>
      </c>
      <c r="CC55" s="42" t="e">
        <v>#REF!</v>
      </c>
      <c r="CD55" s="42" t="e">
        <v>#REF!</v>
      </c>
      <c r="CE55" s="42" t="e">
        <v>#REF!</v>
      </c>
      <c r="CF55" s="42" t="e">
        <v>#REF!</v>
      </c>
      <c r="CG55" s="42" t="e">
        <v>#REF!</v>
      </c>
      <c r="CH55" s="42" t="e">
        <v>#REF!</v>
      </c>
      <c r="CI55" s="42" t="e">
        <v>#REF!</v>
      </c>
      <c r="CJ55" s="42" t="e">
        <v>#REF!</v>
      </c>
      <c r="CK55" s="42" t="e">
        <v>#REF!</v>
      </c>
      <c r="CL55" s="42" t="e">
        <v>#REF!</v>
      </c>
      <c r="CM55" s="42" t="e">
        <v>#REF!</v>
      </c>
      <c r="CN55" s="42" t="e">
        <v>#REF!</v>
      </c>
      <c r="CP55" s="41">
        <v>255292.48</v>
      </c>
      <c r="CQ55" s="41">
        <v>2892.57</v>
      </c>
      <c r="CR55" s="41">
        <v>0</v>
      </c>
      <c r="CS55" s="40">
        <v>258185.05000000002</v>
      </c>
    </row>
    <row r="56" spans="1:97" x14ac:dyDescent="0.2">
      <c r="A56" s="32">
        <v>50</v>
      </c>
      <c r="B56" s="32" t="s">
        <v>138</v>
      </c>
      <c r="C56" s="33" t="s">
        <v>36</v>
      </c>
      <c r="D56" s="34" t="s">
        <v>139</v>
      </c>
      <c r="E56" s="35">
        <v>652571.13</v>
      </c>
      <c r="F56" s="35">
        <v>19570</v>
      </c>
      <c r="G56" s="35">
        <v>612792</v>
      </c>
      <c r="H56" s="35">
        <f t="shared" si="3"/>
        <v>1284933.1299999999</v>
      </c>
      <c r="I56" s="35">
        <v>644871.19999999995</v>
      </c>
      <c r="J56" s="35">
        <v>18320</v>
      </c>
      <c r="K56" s="35">
        <v>558832</v>
      </c>
      <c r="L56" s="35">
        <f t="shared" si="4"/>
        <v>1222023.2</v>
      </c>
      <c r="M56" s="35">
        <v>692106.74</v>
      </c>
      <c r="N56" s="35">
        <v>21000</v>
      </c>
      <c r="O56" s="35">
        <v>666319</v>
      </c>
      <c r="P56" s="35">
        <f t="shared" si="5"/>
        <v>1379425.74</v>
      </c>
      <c r="Q56" s="36">
        <f t="shared" si="6"/>
        <v>1989549.07</v>
      </c>
      <c r="R56" s="36">
        <f t="shared" si="6"/>
        <v>58890</v>
      </c>
      <c r="S56" s="36">
        <f t="shared" si="6"/>
        <v>1837943</v>
      </c>
      <c r="T56" s="36">
        <f t="shared" si="6"/>
        <v>3886382.0700000003</v>
      </c>
      <c r="U56" s="37">
        <v>619848.87</v>
      </c>
      <c r="V56" s="37">
        <v>12610</v>
      </c>
      <c r="W56" s="37">
        <v>568485</v>
      </c>
      <c r="X56" s="37">
        <f t="shared" si="7"/>
        <v>1200943.8700000001</v>
      </c>
      <c r="Y56" s="37">
        <v>714286.45</v>
      </c>
      <c r="Z56" s="37">
        <v>25110</v>
      </c>
      <c r="AA56" s="37">
        <v>706428</v>
      </c>
      <c r="AB56" s="38">
        <f t="shared" si="8"/>
        <v>1445824.45</v>
      </c>
      <c r="AC56" s="37">
        <v>619753.98</v>
      </c>
      <c r="AD56" s="37">
        <v>17520</v>
      </c>
      <c r="AE56" s="37">
        <v>653850</v>
      </c>
      <c r="AF56" s="37">
        <f t="shared" si="9"/>
        <v>1291123.98</v>
      </c>
      <c r="AG56" s="39">
        <f t="shared" si="10"/>
        <v>1953889.2999999998</v>
      </c>
      <c r="AH56" s="39">
        <f t="shared" si="10"/>
        <v>55240</v>
      </c>
      <c r="AI56" s="39">
        <f t="shared" si="10"/>
        <v>1928763</v>
      </c>
      <c r="AJ56" s="39">
        <f t="shared" si="11"/>
        <v>3937892.3</v>
      </c>
      <c r="AK56" s="39">
        <f t="shared" si="12"/>
        <v>3943438.37</v>
      </c>
      <c r="AL56" s="39">
        <f t="shared" si="12"/>
        <v>114130</v>
      </c>
      <c r="AM56" s="39">
        <f t="shared" si="12"/>
        <v>3766706</v>
      </c>
      <c r="AN56" s="39">
        <f t="shared" si="13"/>
        <v>7824274.3700000001</v>
      </c>
      <c r="AO56" s="40">
        <v>649319.59</v>
      </c>
      <c r="AP56" s="40">
        <v>27952.9</v>
      </c>
      <c r="AQ56" s="40">
        <v>816911.21</v>
      </c>
      <c r="AR56" s="40">
        <f t="shared" si="14"/>
        <v>1494183.7</v>
      </c>
      <c r="AS56" s="40">
        <v>630366.99</v>
      </c>
      <c r="AT56" s="40">
        <v>29304.799999999999</v>
      </c>
      <c r="AU56" s="40">
        <v>813800.79</v>
      </c>
      <c r="AV56" s="40">
        <f t="shared" si="15"/>
        <v>1473472.58</v>
      </c>
      <c r="AW56" s="40">
        <v>710453.53</v>
      </c>
      <c r="AX56" s="40">
        <v>28655</v>
      </c>
      <c r="AY56" s="40">
        <v>804419.07</v>
      </c>
      <c r="AZ56" s="40">
        <f t="shared" si="16"/>
        <v>1543527.6</v>
      </c>
      <c r="BA56" s="40">
        <f t="shared" si="17"/>
        <v>1990140.11</v>
      </c>
      <c r="BB56" s="40">
        <f t="shared" si="17"/>
        <v>85912.7</v>
      </c>
      <c r="BC56" s="40">
        <f t="shared" si="17"/>
        <v>2435131.0699999998</v>
      </c>
      <c r="BD56" s="40">
        <f t="shared" si="18"/>
        <v>4511183.88</v>
      </c>
      <c r="BE56" s="40" t="e">
        <f>#REF!</f>
        <v>#REF!</v>
      </c>
      <c r="BF56" s="40" t="e">
        <f>#REF!</f>
        <v>#REF!</v>
      </c>
      <c r="BG56" s="40" t="e">
        <f>#REF!</f>
        <v>#REF!</v>
      </c>
      <c r="BH56" s="40" t="e">
        <f t="shared" si="19"/>
        <v>#REF!</v>
      </c>
      <c r="BI56" s="43">
        <v>680275.85</v>
      </c>
      <c r="BJ56" s="43">
        <v>7586.97</v>
      </c>
      <c r="BK56" s="43">
        <v>474655.2</v>
      </c>
      <c r="BL56" s="40">
        <f t="shared" si="20"/>
        <v>1162518.02</v>
      </c>
      <c r="BM56" s="41">
        <v>675617.39</v>
      </c>
      <c r="BN56" s="41">
        <v>6514.91</v>
      </c>
      <c r="BO56" s="41">
        <v>468805.88</v>
      </c>
      <c r="BP56" s="40">
        <v>1150938.1800000002</v>
      </c>
      <c r="BQ56" s="42" t="e">
        <v>#REF!</v>
      </c>
      <c r="BR56" s="42" t="e">
        <v>#REF!</v>
      </c>
      <c r="BS56" s="42" t="e">
        <v>#REF!</v>
      </c>
      <c r="BT56" s="42" t="e">
        <v>#REF!</v>
      </c>
      <c r="BU56" s="42" t="e">
        <v>#REF!</v>
      </c>
      <c r="BV56" s="42" t="e">
        <v>#REF!</v>
      </c>
      <c r="BW56" s="42" t="e">
        <v>#REF!</v>
      </c>
      <c r="BX56" s="42" t="e">
        <v>#REF!</v>
      </c>
      <c r="BY56" s="42" t="e">
        <v>#REF!</v>
      </c>
      <c r="BZ56" s="42" t="e">
        <v>#REF!</v>
      </c>
      <c r="CA56" s="42" t="e">
        <v>#REF!</v>
      </c>
      <c r="CB56" s="42" t="e">
        <v>#REF!</v>
      </c>
      <c r="CC56" s="42" t="e">
        <v>#REF!</v>
      </c>
      <c r="CD56" s="42" t="e">
        <v>#REF!</v>
      </c>
      <c r="CE56" s="42" t="e">
        <v>#REF!</v>
      </c>
      <c r="CF56" s="42" t="e">
        <v>#REF!</v>
      </c>
      <c r="CG56" s="42" t="e">
        <v>#REF!</v>
      </c>
      <c r="CH56" s="42" t="e">
        <v>#REF!</v>
      </c>
      <c r="CI56" s="42" t="e">
        <v>#REF!</v>
      </c>
      <c r="CJ56" s="42" t="e">
        <v>#REF!</v>
      </c>
      <c r="CK56" s="42" t="e">
        <v>#REF!</v>
      </c>
      <c r="CL56" s="42" t="e">
        <v>#REF!</v>
      </c>
      <c r="CM56" s="42" t="e">
        <v>#REF!</v>
      </c>
      <c r="CN56" s="42" t="e">
        <v>#REF!</v>
      </c>
      <c r="CP56" s="41">
        <v>598961.60000000009</v>
      </c>
      <c r="CQ56" s="41">
        <v>5731.51</v>
      </c>
      <c r="CR56" s="41">
        <v>400754.50999999995</v>
      </c>
      <c r="CS56" s="40">
        <v>1005447.6200000001</v>
      </c>
    </row>
    <row r="57" spans="1:97" ht="22.5" x14ac:dyDescent="0.2">
      <c r="A57" s="32">
        <v>51</v>
      </c>
      <c r="B57" s="32" t="s">
        <v>140</v>
      </c>
      <c r="C57" s="33" t="s">
        <v>39</v>
      </c>
      <c r="D57" s="34" t="s">
        <v>141</v>
      </c>
      <c r="E57" s="35">
        <v>124331.73</v>
      </c>
      <c r="F57" s="35">
        <v>0</v>
      </c>
      <c r="G57" s="35">
        <v>0</v>
      </c>
      <c r="H57" s="35">
        <f t="shared" si="3"/>
        <v>124331.73</v>
      </c>
      <c r="I57" s="35">
        <v>125696.84</v>
      </c>
      <c r="J57" s="35"/>
      <c r="K57" s="35"/>
      <c r="L57" s="35">
        <f t="shared" si="4"/>
        <v>125696.84</v>
      </c>
      <c r="M57" s="35">
        <v>132370.51</v>
      </c>
      <c r="N57" s="35"/>
      <c r="O57" s="35"/>
      <c r="P57" s="35">
        <f t="shared" si="5"/>
        <v>132370.51</v>
      </c>
      <c r="Q57" s="36">
        <f t="shared" si="6"/>
        <v>382399.08</v>
      </c>
      <c r="R57" s="36">
        <f t="shared" si="6"/>
        <v>0</v>
      </c>
      <c r="S57" s="36">
        <f t="shared" si="6"/>
        <v>0</v>
      </c>
      <c r="T57" s="36">
        <f t="shared" si="6"/>
        <v>382399.08</v>
      </c>
      <c r="U57" s="37">
        <v>133253.79999999999</v>
      </c>
      <c r="V57" s="37">
        <v>0</v>
      </c>
      <c r="W57" s="37">
        <v>0</v>
      </c>
      <c r="X57" s="37">
        <f t="shared" si="7"/>
        <v>133253.79999999999</v>
      </c>
      <c r="Y57" s="37">
        <v>144658.57</v>
      </c>
      <c r="Z57" s="37">
        <v>0</v>
      </c>
      <c r="AA57" s="37">
        <v>0</v>
      </c>
      <c r="AB57" s="38">
        <f t="shared" si="8"/>
        <v>144658.57</v>
      </c>
      <c r="AC57" s="37">
        <v>129195.44</v>
      </c>
      <c r="AD57" s="37">
        <v>0</v>
      </c>
      <c r="AE57" s="37">
        <v>0</v>
      </c>
      <c r="AF57" s="37">
        <f t="shared" si="9"/>
        <v>129195.44</v>
      </c>
      <c r="AG57" s="39">
        <f t="shared" si="10"/>
        <v>407107.81</v>
      </c>
      <c r="AH57" s="39">
        <f t="shared" si="10"/>
        <v>0</v>
      </c>
      <c r="AI57" s="39">
        <f t="shared" si="10"/>
        <v>0</v>
      </c>
      <c r="AJ57" s="39">
        <f t="shared" si="11"/>
        <v>407107.81</v>
      </c>
      <c r="AK57" s="39">
        <f t="shared" si="12"/>
        <v>789506.89</v>
      </c>
      <c r="AL57" s="39">
        <f t="shared" si="12"/>
        <v>0</v>
      </c>
      <c r="AM57" s="39">
        <f t="shared" si="12"/>
        <v>0</v>
      </c>
      <c r="AN57" s="39">
        <f t="shared" si="13"/>
        <v>789506.89</v>
      </c>
      <c r="AO57" s="40">
        <v>144080.79999999999</v>
      </c>
      <c r="AP57" s="40"/>
      <c r="AQ57" s="40"/>
      <c r="AR57" s="40">
        <f t="shared" si="14"/>
        <v>144080.79999999999</v>
      </c>
      <c r="AS57" s="40">
        <v>141314.42000000001</v>
      </c>
      <c r="AT57" s="40">
        <v>0</v>
      </c>
      <c r="AU57" s="40">
        <v>0</v>
      </c>
      <c r="AV57" s="40">
        <f t="shared" si="15"/>
        <v>141314.42000000001</v>
      </c>
      <c r="AW57" s="40">
        <v>153962.28</v>
      </c>
      <c r="AX57" s="40">
        <v>0</v>
      </c>
      <c r="AY57" s="40">
        <v>0</v>
      </c>
      <c r="AZ57" s="40">
        <f t="shared" si="16"/>
        <v>153962.28</v>
      </c>
      <c r="BA57" s="40">
        <f t="shared" si="17"/>
        <v>439357.5</v>
      </c>
      <c r="BB57" s="40">
        <f t="shared" si="17"/>
        <v>0</v>
      </c>
      <c r="BC57" s="40">
        <f t="shared" si="17"/>
        <v>0</v>
      </c>
      <c r="BD57" s="40">
        <f t="shared" si="18"/>
        <v>439357.5</v>
      </c>
      <c r="BE57" s="40" t="e">
        <f>#REF!</f>
        <v>#REF!</v>
      </c>
      <c r="BF57" s="40" t="e">
        <f>#REF!</f>
        <v>#REF!</v>
      </c>
      <c r="BG57" s="40" t="e">
        <f>#REF!</f>
        <v>#REF!</v>
      </c>
      <c r="BH57" s="40" t="e">
        <f t="shared" si="19"/>
        <v>#REF!</v>
      </c>
      <c r="BI57" s="43">
        <v>164893.07999999999</v>
      </c>
      <c r="BJ57" s="43">
        <v>0</v>
      </c>
      <c r="BK57" s="43">
        <v>0</v>
      </c>
      <c r="BL57" s="40">
        <f t="shared" si="20"/>
        <v>164893.07999999999</v>
      </c>
      <c r="BM57" s="41">
        <v>164397.04</v>
      </c>
      <c r="BN57" s="41">
        <v>0</v>
      </c>
      <c r="BO57" s="41">
        <v>0</v>
      </c>
      <c r="BP57" s="40">
        <v>164397.04</v>
      </c>
      <c r="BQ57" s="42" t="e">
        <v>#REF!</v>
      </c>
      <c r="BR57" s="42" t="e">
        <v>#REF!</v>
      </c>
      <c r="BS57" s="42" t="e">
        <v>#REF!</v>
      </c>
      <c r="BT57" s="42" t="e">
        <v>#REF!</v>
      </c>
      <c r="BU57" s="42" t="e">
        <v>#REF!</v>
      </c>
      <c r="BV57" s="42" t="e">
        <v>#REF!</v>
      </c>
      <c r="BW57" s="42" t="e">
        <v>#REF!</v>
      </c>
      <c r="BX57" s="42" t="e">
        <v>#REF!</v>
      </c>
      <c r="BY57" s="42" t="e">
        <v>#REF!</v>
      </c>
      <c r="BZ57" s="42" t="e">
        <v>#REF!</v>
      </c>
      <c r="CA57" s="42" t="e">
        <v>#REF!</v>
      </c>
      <c r="CB57" s="42" t="e">
        <v>#REF!</v>
      </c>
      <c r="CC57" s="42" t="e">
        <v>#REF!</v>
      </c>
      <c r="CD57" s="42" t="e">
        <v>#REF!</v>
      </c>
      <c r="CE57" s="42" t="e">
        <v>#REF!</v>
      </c>
      <c r="CF57" s="42" t="e">
        <v>#REF!</v>
      </c>
      <c r="CG57" s="42" t="e">
        <v>#REF!</v>
      </c>
      <c r="CH57" s="42" t="e">
        <v>#REF!</v>
      </c>
      <c r="CI57" s="42" t="e">
        <v>#REF!</v>
      </c>
      <c r="CJ57" s="42" t="e">
        <v>#REF!</v>
      </c>
      <c r="CK57" s="42" t="e">
        <v>#REF!</v>
      </c>
      <c r="CL57" s="42" t="e">
        <v>#REF!</v>
      </c>
      <c r="CM57" s="42" t="e">
        <v>#REF!</v>
      </c>
      <c r="CN57" s="42" t="e">
        <v>#REF!</v>
      </c>
      <c r="CP57" s="41">
        <v>144292.35999999999</v>
      </c>
      <c r="CQ57" s="41">
        <v>0</v>
      </c>
      <c r="CR57" s="41">
        <v>0</v>
      </c>
      <c r="CS57" s="40">
        <v>144292.35999999999</v>
      </c>
    </row>
    <row r="58" spans="1:97" ht="22.5" x14ac:dyDescent="0.2">
      <c r="A58" s="32">
        <v>52</v>
      </c>
      <c r="B58" s="32" t="s">
        <v>142</v>
      </c>
      <c r="C58" s="33" t="s">
        <v>54</v>
      </c>
      <c r="D58" s="34" t="s">
        <v>143</v>
      </c>
      <c r="E58" s="35">
        <v>0</v>
      </c>
      <c r="F58" s="35">
        <v>0</v>
      </c>
      <c r="G58" s="35">
        <v>14998</v>
      </c>
      <c r="H58" s="35">
        <f t="shared" si="3"/>
        <v>14998</v>
      </c>
      <c r="I58" s="35"/>
      <c r="J58" s="35"/>
      <c r="K58" s="35">
        <v>18406</v>
      </c>
      <c r="L58" s="35">
        <f t="shared" si="4"/>
        <v>18406</v>
      </c>
      <c r="M58" s="35"/>
      <c r="N58" s="35"/>
      <c r="O58" s="35">
        <v>20770</v>
      </c>
      <c r="P58" s="35">
        <f t="shared" si="5"/>
        <v>20770</v>
      </c>
      <c r="Q58" s="36">
        <f t="shared" si="6"/>
        <v>0</v>
      </c>
      <c r="R58" s="36">
        <f t="shared" si="6"/>
        <v>0</v>
      </c>
      <c r="S58" s="36">
        <f t="shared" si="6"/>
        <v>54174</v>
      </c>
      <c r="T58" s="36">
        <f t="shared" si="6"/>
        <v>54174</v>
      </c>
      <c r="U58" s="37">
        <v>0</v>
      </c>
      <c r="V58" s="37">
        <v>0</v>
      </c>
      <c r="W58" s="37">
        <v>14747</v>
      </c>
      <c r="X58" s="37">
        <f t="shared" si="7"/>
        <v>14747</v>
      </c>
      <c r="Y58" s="37"/>
      <c r="Z58" s="37"/>
      <c r="AA58" s="37">
        <v>19989</v>
      </c>
      <c r="AB58" s="38">
        <f t="shared" si="8"/>
        <v>19989</v>
      </c>
      <c r="AC58" s="37">
        <v>0</v>
      </c>
      <c r="AD58" s="37">
        <v>0</v>
      </c>
      <c r="AE58" s="37">
        <v>13886</v>
      </c>
      <c r="AF58" s="37">
        <f t="shared" si="9"/>
        <v>13886</v>
      </c>
      <c r="AG58" s="39">
        <f t="shared" si="10"/>
        <v>0</v>
      </c>
      <c r="AH58" s="39">
        <f t="shared" si="10"/>
        <v>0</v>
      </c>
      <c r="AI58" s="39">
        <f t="shared" si="10"/>
        <v>48622</v>
      </c>
      <c r="AJ58" s="39">
        <f t="shared" si="11"/>
        <v>48622</v>
      </c>
      <c r="AK58" s="39">
        <f t="shared" si="12"/>
        <v>0</v>
      </c>
      <c r="AL58" s="39">
        <f t="shared" si="12"/>
        <v>0</v>
      </c>
      <c r="AM58" s="39">
        <f t="shared" si="12"/>
        <v>102796</v>
      </c>
      <c r="AN58" s="39">
        <f t="shared" si="13"/>
        <v>102796</v>
      </c>
      <c r="AO58" s="40"/>
      <c r="AP58" s="40"/>
      <c r="AQ58" s="40">
        <v>20290.43</v>
      </c>
      <c r="AR58" s="40">
        <f t="shared" si="14"/>
        <v>20290.43</v>
      </c>
      <c r="AS58" s="40"/>
      <c r="AT58" s="40"/>
      <c r="AU58" s="40">
        <v>22244.19</v>
      </c>
      <c r="AV58" s="40">
        <f t="shared" si="15"/>
        <v>22244.19</v>
      </c>
      <c r="AW58" s="40"/>
      <c r="AX58" s="40"/>
      <c r="AY58" s="40">
        <v>23730.52</v>
      </c>
      <c r="AZ58" s="40">
        <f t="shared" si="16"/>
        <v>23730.52</v>
      </c>
      <c r="BA58" s="40">
        <f t="shared" si="17"/>
        <v>0</v>
      </c>
      <c r="BB58" s="40">
        <f t="shared" si="17"/>
        <v>0</v>
      </c>
      <c r="BC58" s="40">
        <f t="shared" si="17"/>
        <v>66265.14</v>
      </c>
      <c r="BD58" s="40">
        <f t="shared" si="18"/>
        <v>66265.14</v>
      </c>
      <c r="BE58" s="40" t="e">
        <f>#REF!</f>
        <v>#REF!</v>
      </c>
      <c r="BF58" s="40" t="e">
        <f>#REF!</f>
        <v>#REF!</v>
      </c>
      <c r="BG58" s="40" t="e">
        <f>#REF!</f>
        <v>#REF!</v>
      </c>
      <c r="BH58" s="40" t="e">
        <f t="shared" si="19"/>
        <v>#REF!</v>
      </c>
      <c r="BI58" s="43">
        <v>0</v>
      </c>
      <c r="BJ58" s="43">
        <v>0</v>
      </c>
      <c r="BK58" s="43">
        <v>77757.83</v>
      </c>
      <c r="BL58" s="40">
        <f t="shared" si="20"/>
        <v>77757.83</v>
      </c>
      <c r="BM58" s="41">
        <v>0</v>
      </c>
      <c r="BN58" s="41">
        <v>0</v>
      </c>
      <c r="BO58" s="41">
        <v>86652.49</v>
      </c>
      <c r="BP58" s="40">
        <v>86652.49</v>
      </c>
      <c r="BQ58" s="42" t="e">
        <v>#REF!</v>
      </c>
      <c r="BR58" s="42" t="e">
        <v>#REF!</v>
      </c>
      <c r="BS58" s="42" t="e">
        <v>#REF!</v>
      </c>
      <c r="BT58" s="42" t="e">
        <v>#REF!</v>
      </c>
      <c r="BU58" s="42" t="e">
        <v>#REF!</v>
      </c>
      <c r="BV58" s="42" t="e">
        <v>#REF!</v>
      </c>
      <c r="BW58" s="42" t="e">
        <v>#REF!</v>
      </c>
      <c r="BX58" s="42" t="e">
        <v>#REF!</v>
      </c>
      <c r="BY58" s="42" t="e">
        <v>#REF!</v>
      </c>
      <c r="BZ58" s="42" t="e">
        <v>#REF!</v>
      </c>
      <c r="CA58" s="42" t="e">
        <v>#REF!</v>
      </c>
      <c r="CB58" s="42" t="e">
        <v>#REF!</v>
      </c>
      <c r="CC58" s="42" t="e">
        <v>#REF!</v>
      </c>
      <c r="CD58" s="42" t="e">
        <v>#REF!</v>
      </c>
      <c r="CE58" s="42" t="e">
        <v>#REF!</v>
      </c>
      <c r="CF58" s="42" t="e">
        <v>#REF!</v>
      </c>
      <c r="CG58" s="42" t="e">
        <v>#REF!</v>
      </c>
      <c r="CH58" s="42" t="e">
        <v>#REF!</v>
      </c>
      <c r="CI58" s="42" t="e">
        <v>#REF!</v>
      </c>
      <c r="CJ58" s="42" t="e">
        <v>#REF!</v>
      </c>
      <c r="CK58" s="42" t="e">
        <v>#REF!</v>
      </c>
      <c r="CL58" s="42" t="e">
        <v>#REF!</v>
      </c>
      <c r="CM58" s="42" t="e">
        <v>#REF!</v>
      </c>
      <c r="CN58" s="42" t="e">
        <v>#REF!</v>
      </c>
      <c r="CP58" s="41">
        <v>0</v>
      </c>
      <c r="CQ58" s="41">
        <v>0</v>
      </c>
      <c r="CR58" s="41">
        <v>74406.48000000001</v>
      </c>
      <c r="CS58" s="40">
        <v>74406.48000000001</v>
      </c>
    </row>
    <row r="59" spans="1:97" x14ac:dyDescent="0.2">
      <c r="A59" s="32">
        <v>53</v>
      </c>
      <c r="B59" s="32" t="s">
        <v>144</v>
      </c>
      <c r="C59" s="33" t="s">
        <v>39</v>
      </c>
      <c r="D59" s="34" t="s">
        <v>145</v>
      </c>
      <c r="E59" s="35">
        <v>52758.41</v>
      </c>
      <c r="F59" s="35">
        <v>0</v>
      </c>
      <c r="G59" s="35">
        <v>0</v>
      </c>
      <c r="H59" s="35">
        <f t="shared" si="3"/>
        <v>52758.41</v>
      </c>
      <c r="I59" s="35">
        <v>58133.19</v>
      </c>
      <c r="J59" s="35"/>
      <c r="K59" s="35"/>
      <c r="L59" s="35">
        <f t="shared" si="4"/>
        <v>58133.19</v>
      </c>
      <c r="M59" s="35">
        <v>67690.460000000006</v>
      </c>
      <c r="N59" s="35">
        <v>0</v>
      </c>
      <c r="O59" s="35">
        <v>0</v>
      </c>
      <c r="P59" s="35">
        <f t="shared" si="5"/>
        <v>67690.460000000006</v>
      </c>
      <c r="Q59" s="36">
        <f t="shared" si="6"/>
        <v>178582.06</v>
      </c>
      <c r="R59" s="36">
        <f t="shared" si="6"/>
        <v>0</v>
      </c>
      <c r="S59" s="36">
        <f t="shared" si="6"/>
        <v>0</v>
      </c>
      <c r="T59" s="36">
        <f t="shared" si="6"/>
        <v>178582.06</v>
      </c>
      <c r="U59" s="37">
        <v>65686.34</v>
      </c>
      <c r="V59" s="37">
        <v>0</v>
      </c>
      <c r="W59" s="37">
        <v>0</v>
      </c>
      <c r="X59" s="37">
        <f t="shared" si="7"/>
        <v>65686.34</v>
      </c>
      <c r="Y59" s="37">
        <v>67895.009999999995</v>
      </c>
      <c r="Z59" s="37">
        <v>0</v>
      </c>
      <c r="AA59" s="37">
        <v>0</v>
      </c>
      <c r="AB59" s="38">
        <f t="shared" si="8"/>
        <v>67895.009999999995</v>
      </c>
      <c r="AC59" s="37">
        <v>47395.68</v>
      </c>
      <c r="AD59" s="37">
        <v>0</v>
      </c>
      <c r="AE59" s="37">
        <v>0</v>
      </c>
      <c r="AF59" s="37">
        <f t="shared" si="9"/>
        <v>47395.68</v>
      </c>
      <c r="AG59" s="39">
        <f t="shared" si="10"/>
        <v>180977.02999999997</v>
      </c>
      <c r="AH59" s="39">
        <f t="shared" si="10"/>
        <v>0</v>
      </c>
      <c r="AI59" s="39">
        <f t="shared" si="10"/>
        <v>0</v>
      </c>
      <c r="AJ59" s="39">
        <f t="shared" si="11"/>
        <v>180977.02999999997</v>
      </c>
      <c r="AK59" s="39">
        <f t="shared" si="12"/>
        <v>359559.08999999997</v>
      </c>
      <c r="AL59" s="39">
        <f t="shared" si="12"/>
        <v>0</v>
      </c>
      <c r="AM59" s="39">
        <f t="shared" si="12"/>
        <v>0</v>
      </c>
      <c r="AN59" s="39">
        <f t="shared" si="13"/>
        <v>359559.08999999997</v>
      </c>
      <c r="AO59" s="40">
        <v>35645.57</v>
      </c>
      <c r="AP59" s="40"/>
      <c r="AQ59" s="40"/>
      <c r="AR59" s="40">
        <f t="shared" si="14"/>
        <v>35645.57</v>
      </c>
      <c r="AS59" s="40">
        <v>43236.93</v>
      </c>
      <c r="AT59" s="40">
        <v>0</v>
      </c>
      <c r="AU59" s="40">
        <v>0</v>
      </c>
      <c r="AV59" s="40">
        <f t="shared" si="15"/>
        <v>43236.93</v>
      </c>
      <c r="AW59" s="40">
        <v>40435.86</v>
      </c>
      <c r="AX59" s="40">
        <v>0</v>
      </c>
      <c r="AY59" s="40">
        <v>0</v>
      </c>
      <c r="AZ59" s="40">
        <f t="shared" si="16"/>
        <v>40435.86</v>
      </c>
      <c r="BA59" s="40">
        <f t="shared" si="17"/>
        <v>119318.36</v>
      </c>
      <c r="BB59" s="40">
        <f t="shared" si="17"/>
        <v>0</v>
      </c>
      <c r="BC59" s="40">
        <f t="shared" si="17"/>
        <v>0</v>
      </c>
      <c r="BD59" s="40">
        <f t="shared" si="18"/>
        <v>119318.36</v>
      </c>
      <c r="BE59" s="40" t="e">
        <f>#REF!</f>
        <v>#REF!</v>
      </c>
      <c r="BF59" s="40" t="e">
        <f>#REF!</f>
        <v>#REF!</v>
      </c>
      <c r="BG59" s="40" t="e">
        <f>#REF!</f>
        <v>#REF!</v>
      </c>
      <c r="BH59" s="40" t="e">
        <f t="shared" si="19"/>
        <v>#REF!</v>
      </c>
      <c r="BI59" s="43">
        <v>67923.240000000005</v>
      </c>
      <c r="BJ59" s="43">
        <v>0</v>
      </c>
      <c r="BK59" s="43">
        <v>0</v>
      </c>
      <c r="BL59" s="40">
        <f t="shared" si="20"/>
        <v>67923.240000000005</v>
      </c>
      <c r="BM59" s="41">
        <v>75070.39</v>
      </c>
      <c r="BN59" s="41">
        <v>0</v>
      </c>
      <c r="BO59" s="41">
        <v>0</v>
      </c>
      <c r="BP59" s="40">
        <v>75070.39</v>
      </c>
      <c r="BQ59" s="42" t="e">
        <v>#REF!</v>
      </c>
      <c r="BR59" s="42" t="e">
        <v>#REF!</v>
      </c>
      <c r="BS59" s="42" t="e">
        <v>#REF!</v>
      </c>
      <c r="BT59" s="42" t="e">
        <v>#REF!</v>
      </c>
      <c r="BU59" s="42" t="e">
        <v>#REF!</v>
      </c>
      <c r="BV59" s="42" t="e">
        <v>#REF!</v>
      </c>
      <c r="BW59" s="42" t="e">
        <v>#REF!</v>
      </c>
      <c r="BX59" s="42" t="e">
        <v>#REF!</v>
      </c>
      <c r="BY59" s="42" t="e">
        <v>#REF!</v>
      </c>
      <c r="BZ59" s="42" t="e">
        <v>#REF!</v>
      </c>
      <c r="CA59" s="42" t="e">
        <v>#REF!</v>
      </c>
      <c r="CB59" s="42" t="e">
        <v>#REF!</v>
      </c>
      <c r="CC59" s="42" t="e">
        <v>#REF!</v>
      </c>
      <c r="CD59" s="42" t="e">
        <v>#REF!</v>
      </c>
      <c r="CE59" s="42" t="e">
        <v>#REF!</v>
      </c>
      <c r="CF59" s="42" t="e">
        <v>#REF!</v>
      </c>
      <c r="CG59" s="42" t="e">
        <v>#REF!</v>
      </c>
      <c r="CH59" s="42" t="e">
        <v>#REF!</v>
      </c>
      <c r="CI59" s="42" t="e">
        <v>#REF!</v>
      </c>
      <c r="CJ59" s="42" t="e">
        <v>#REF!</v>
      </c>
      <c r="CK59" s="42" t="e">
        <v>#REF!</v>
      </c>
      <c r="CL59" s="42" t="e">
        <v>#REF!</v>
      </c>
      <c r="CM59" s="42" t="e">
        <v>#REF!</v>
      </c>
      <c r="CN59" s="42" t="e">
        <v>#REF!</v>
      </c>
      <c r="CP59" s="41">
        <v>65860.88</v>
      </c>
      <c r="CQ59" s="41">
        <v>0</v>
      </c>
      <c r="CR59" s="41">
        <v>0</v>
      </c>
      <c r="CS59" s="40">
        <v>65860.88</v>
      </c>
    </row>
    <row r="60" spans="1:97" x14ac:dyDescent="0.2">
      <c r="A60" s="32">
        <v>54</v>
      </c>
      <c r="B60" s="32" t="s">
        <v>146</v>
      </c>
      <c r="C60" s="33" t="s">
        <v>39</v>
      </c>
      <c r="D60" s="34" t="s">
        <v>147</v>
      </c>
      <c r="E60" s="35">
        <v>57090.64</v>
      </c>
      <c r="F60" s="35">
        <v>0</v>
      </c>
      <c r="G60" s="35">
        <v>0</v>
      </c>
      <c r="H60" s="35">
        <f t="shared" si="3"/>
        <v>57090.64</v>
      </c>
      <c r="I60" s="35">
        <v>75585.47</v>
      </c>
      <c r="J60" s="35"/>
      <c r="K60" s="35"/>
      <c r="L60" s="35">
        <f t="shared" si="4"/>
        <v>75585.47</v>
      </c>
      <c r="M60" s="35">
        <v>77706.47</v>
      </c>
      <c r="N60" s="35">
        <v>0</v>
      </c>
      <c r="O60" s="35">
        <v>0</v>
      </c>
      <c r="P60" s="35">
        <f t="shared" si="5"/>
        <v>77706.47</v>
      </c>
      <c r="Q60" s="36">
        <f t="shared" si="6"/>
        <v>210382.58</v>
      </c>
      <c r="R60" s="36">
        <f t="shared" si="6"/>
        <v>0</v>
      </c>
      <c r="S60" s="36">
        <f t="shared" si="6"/>
        <v>0</v>
      </c>
      <c r="T60" s="36">
        <f t="shared" si="6"/>
        <v>210382.58</v>
      </c>
      <c r="U60" s="37">
        <v>70952.800000000003</v>
      </c>
      <c r="V60" s="37">
        <v>0</v>
      </c>
      <c r="W60" s="37">
        <v>0</v>
      </c>
      <c r="X60" s="37">
        <f t="shared" si="7"/>
        <v>70952.800000000003</v>
      </c>
      <c r="Y60" s="37">
        <v>84145.79</v>
      </c>
      <c r="Z60" s="37">
        <v>0</v>
      </c>
      <c r="AA60" s="37">
        <v>0</v>
      </c>
      <c r="AB60" s="38">
        <f t="shared" si="8"/>
        <v>84145.79</v>
      </c>
      <c r="AC60" s="37">
        <v>80876.61</v>
      </c>
      <c r="AD60" s="37">
        <v>0</v>
      </c>
      <c r="AE60" s="37">
        <v>0</v>
      </c>
      <c r="AF60" s="37">
        <f t="shared" si="9"/>
        <v>80876.61</v>
      </c>
      <c r="AG60" s="39">
        <f t="shared" si="10"/>
        <v>235975.2</v>
      </c>
      <c r="AH60" s="39">
        <f t="shared" si="10"/>
        <v>0</v>
      </c>
      <c r="AI60" s="39">
        <f t="shared" si="10"/>
        <v>0</v>
      </c>
      <c r="AJ60" s="39">
        <f t="shared" si="11"/>
        <v>235975.2</v>
      </c>
      <c r="AK60" s="39">
        <f t="shared" si="12"/>
        <v>446357.78</v>
      </c>
      <c r="AL60" s="39">
        <f t="shared" si="12"/>
        <v>0</v>
      </c>
      <c r="AM60" s="39">
        <f t="shared" si="12"/>
        <v>0</v>
      </c>
      <c r="AN60" s="39">
        <f t="shared" si="13"/>
        <v>446357.78</v>
      </c>
      <c r="AO60" s="40">
        <v>58295.83</v>
      </c>
      <c r="AP60" s="40"/>
      <c r="AQ60" s="40"/>
      <c r="AR60" s="40">
        <f t="shared" si="14"/>
        <v>58295.83</v>
      </c>
      <c r="AS60" s="40">
        <v>64478.32</v>
      </c>
      <c r="AT60" s="40">
        <v>0</v>
      </c>
      <c r="AU60" s="40">
        <v>0</v>
      </c>
      <c r="AV60" s="40">
        <f t="shared" si="15"/>
        <v>64478.32</v>
      </c>
      <c r="AW60" s="40">
        <v>76909.789999999994</v>
      </c>
      <c r="AX60" s="40">
        <v>0</v>
      </c>
      <c r="AY60" s="40">
        <v>0</v>
      </c>
      <c r="AZ60" s="40">
        <f t="shared" si="16"/>
        <v>76909.789999999994</v>
      </c>
      <c r="BA60" s="40">
        <f t="shared" si="17"/>
        <v>199683.94</v>
      </c>
      <c r="BB60" s="40">
        <f t="shared" si="17"/>
        <v>0</v>
      </c>
      <c r="BC60" s="40">
        <f t="shared" si="17"/>
        <v>0</v>
      </c>
      <c r="BD60" s="40">
        <f t="shared" si="18"/>
        <v>199683.94</v>
      </c>
      <c r="BE60" s="40" t="e">
        <f>#REF!</f>
        <v>#REF!</v>
      </c>
      <c r="BF60" s="40" t="e">
        <f>#REF!</f>
        <v>#REF!</v>
      </c>
      <c r="BG60" s="40" t="e">
        <f>#REF!</f>
        <v>#REF!</v>
      </c>
      <c r="BH60" s="40" t="e">
        <f t="shared" si="19"/>
        <v>#REF!</v>
      </c>
      <c r="BI60" s="43">
        <v>86075.55</v>
      </c>
      <c r="BJ60" s="43">
        <v>0</v>
      </c>
      <c r="BK60" s="43">
        <v>0</v>
      </c>
      <c r="BL60" s="40">
        <f t="shared" si="20"/>
        <v>86075.55</v>
      </c>
      <c r="BM60" s="41">
        <v>95122.18</v>
      </c>
      <c r="BN60" s="41">
        <v>0</v>
      </c>
      <c r="BO60" s="41">
        <v>0</v>
      </c>
      <c r="BP60" s="40">
        <v>95122.18</v>
      </c>
      <c r="BQ60" s="42" t="e">
        <v>#REF!</v>
      </c>
      <c r="BR60" s="42" t="e">
        <v>#REF!</v>
      </c>
      <c r="BS60" s="42" t="e">
        <v>#REF!</v>
      </c>
      <c r="BT60" s="42" t="e">
        <v>#REF!</v>
      </c>
      <c r="BU60" s="42" t="e">
        <v>#REF!</v>
      </c>
      <c r="BV60" s="42" t="e">
        <v>#REF!</v>
      </c>
      <c r="BW60" s="42" t="e">
        <v>#REF!</v>
      </c>
      <c r="BX60" s="42" t="e">
        <v>#REF!</v>
      </c>
      <c r="BY60" s="42" t="e">
        <v>#REF!</v>
      </c>
      <c r="BZ60" s="42" t="e">
        <v>#REF!</v>
      </c>
      <c r="CA60" s="42" t="e">
        <v>#REF!</v>
      </c>
      <c r="CB60" s="42" t="e">
        <v>#REF!</v>
      </c>
      <c r="CC60" s="42" t="e">
        <v>#REF!</v>
      </c>
      <c r="CD60" s="42" t="e">
        <v>#REF!</v>
      </c>
      <c r="CE60" s="42" t="e">
        <v>#REF!</v>
      </c>
      <c r="CF60" s="42" t="e">
        <v>#REF!</v>
      </c>
      <c r="CG60" s="42" t="e">
        <v>#REF!</v>
      </c>
      <c r="CH60" s="42" t="e">
        <v>#REF!</v>
      </c>
      <c r="CI60" s="42" t="e">
        <v>#REF!</v>
      </c>
      <c r="CJ60" s="42" t="e">
        <v>#REF!</v>
      </c>
      <c r="CK60" s="42" t="e">
        <v>#REF!</v>
      </c>
      <c r="CL60" s="42" t="e">
        <v>#REF!</v>
      </c>
      <c r="CM60" s="42" t="e">
        <v>#REF!</v>
      </c>
      <c r="CN60" s="42" t="e">
        <v>#REF!</v>
      </c>
      <c r="CP60" s="41">
        <v>83470.990000000005</v>
      </c>
      <c r="CQ60" s="41">
        <v>0</v>
      </c>
      <c r="CR60" s="41">
        <v>0</v>
      </c>
      <c r="CS60" s="40">
        <v>83470.990000000005</v>
      </c>
    </row>
    <row r="61" spans="1:97" x14ac:dyDescent="0.2">
      <c r="A61" s="32">
        <v>55</v>
      </c>
      <c r="B61" s="32" t="s">
        <v>148</v>
      </c>
      <c r="C61" s="33" t="s">
        <v>39</v>
      </c>
      <c r="D61" s="34" t="s">
        <v>149</v>
      </c>
      <c r="E61" s="35">
        <v>92781.5</v>
      </c>
      <c r="F61" s="35">
        <v>0</v>
      </c>
      <c r="G61" s="35">
        <v>0</v>
      </c>
      <c r="H61" s="35">
        <f t="shared" si="3"/>
        <v>92781.5</v>
      </c>
      <c r="I61" s="35">
        <v>93191.5</v>
      </c>
      <c r="J61" s="35"/>
      <c r="K61" s="35"/>
      <c r="L61" s="35">
        <f t="shared" si="4"/>
        <v>93191.5</v>
      </c>
      <c r="M61" s="35">
        <v>107892.59</v>
      </c>
      <c r="N61" s="35">
        <v>0</v>
      </c>
      <c r="O61" s="35">
        <v>0</v>
      </c>
      <c r="P61" s="35">
        <f t="shared" si="5"/>
        <v>107892.59</v>
      </c>
      <c r="Q61" s="36">
        <f t="shared" si="6"/>
        <v>293865.58999999997</v>
      </c>
      <c r="R61" s="36">
        <f t="shared" si="6"/>
        <v>0</v>
      </c>
      <c r="S61" s="36">
        <f t="shared" si="6"/>
        <v>0</v>
      </c>
      <c r="T61" s="36">
        <f t="shared" si="6"/>
        <v>293865.58999999997</v>
      </c>
      <c r="U61" s="37">
        <v>101521.77</v>
      </c>
      <c r="V61" s="37">
        <v>0</v>
      </c>
      <c r="W61" s="37">
        <v>0</v>
      </c>
      <c r="X61" s="37">
        <f t="shared" si="7"/>
        <v>101521.77</v>
      </c>
      <c r="Y61" s="37">
        <v>99251.17</v>
      </c>
      <c r="Z61" s="37"/>
      <c r="AA61" s="37"/>
      <c r="AB61" s="38">
        <f t="shared" si="8"/>
        <v>99251.17</v>
      </c>
      <c r="AC61" s="37">
        <v>85889.62</v>
      </c>
      <c r="AD61" s="37">
        <v>0</v>
      </c>
      <c r="AE61" s="37">
        <v>0</v>
      </c>
      <c r="AF61" s="37">
        <f t="shared" si="9"/>
        <v>85889.62</v>
      </c>
      <c r="AG61" s="39">
        <f t="shared" si="10"/>
        <v>286662.56</v>
      </c>
      <c r="AH61" s="39">
        <f t="shared" si="10"/>
        <v>0</v>
      </c>
      <c r="AI61" s="39">
        <f t="shared" si="10"/>
        <v>0</v>
      </c>
      <c r="AJ61" s="39">
        <f t="shared" si="11"/>
        <v>286662.56</v>
      </c>
      <c r="AK61" s="39">
        <f t="shared" si="12"/>
        <v>580528.14999999991</v>
      </c>
      <c r="AL61" s="39">
        <f t="shared" si="12"/>
        <v>0</v>
      </c>
      <c r="AM61" s="39">
        <f t="shared" si="12"/>
        <v>0</v>
      </c>
      <c r="AN61" s="39">
        <f t="shared" si="13"/>
        <v>580528.14999999991</v>
      </c>
      <c r="AO61" s="40">
        <v>74657.59</v>
      </c>
      <c r="AP61" s="40"/>
      <c r="AQ61" s="40"/>
      <c r="AR61" s="40">
        <f t="shared" si="14"/>
        <v>74657.59</v>
      </c>
      <c r="AS61" s="40">
        <v>65748.100000000006</v>
      </c>
      <c r="AT61" s="40">
        <v>0</v>
      </c>
      <c r="AU61" s="40">
        <v>0</v>
      </c>
      <c r="AV61" s="40">
        <f t="shared" si="15"/>
        <v>65748.100000000006</v>
      </c>
      <c r="AW61" s="40">
        <v>81364.73</v>
      </c>
      <c r="AX61" s="40">
        <v>0</v>
      </c>
      <c r="AY61" s="40">
        <v>0</v>
      </c>
      <c r="AZ61" s="40">
        <f t="shared" si="16"/>
        <v>81364.73</v>
      </c>
      <c r="BA61" s="40">
        <f t="shared" si="17"/>
        <v>221770.41999999998</v>
      </c>
      <c r="BB61" s="40">
        <f t="shared" si="17"/>
        <v>0</v>
      </c>
      <c r="BC61" s="40">
        <f t="shared" si="17"/>
        <v>0</v>
      </c>
      <c r="BD61" s="40">
        <f t="shared" si="18"/>
        <v>221770.41999999998</v>
      </c>
      <c r="BE61" s="40" t="e">
        <f>#REF!</f>
        <v>#REF!</v>
      </c>
      <c r="BF61" s="40" t="e">
        <f>#REF!</f>
        <v>#REF!</v>
      </c>
      <c r="BG61" s="40" t="e">
        <f>#REF!</f>
        <v>#REF!</v>
      </c>
      <c r="BH61" s="40" t="e">
        <f t="shared" si="19"/>
        <v>#REF!</v>
      </c>
      <c r="BI61" s="43">
        <v>110947.55</v>
      </c>
      <c r="BJ61" s="43">
        <v>0</v>
      </c>
      <c r="BK61" s="43">
        <v>0</v>
      </c>
      <c r="BL61" s="40">
        <f t="shared" si="20"/>
        <v>110947.55</v>
      </c>
      <c r="BM61" s="41">
        <v>122480.59</v>
      </c>
      <c r="BN61" s="41">
        <v>0</v>
      </c>
      <c r="BO61" s="41">
        <v>0</v>
      </c>
      <c r="BP61" s="40">
        <v>122480.59</v>
      </c>
      <c r="BQ61" s="42" t="e">
        <v>#REF!</v>
      </c>
      <c r="BR61" s="42" t="e">
        <v>#REF!</v>
      </c>
      <c r="BS61" s="42" t="e">
        <v>#REF!</v>
      </c>
      <c r="BT61" s="42" t="e">
        <v>#REF!</v>
      </c>
      <c r="BU61" s="42" t="e">
        <v>#REF!</v>
      </c>
      <c r="BV61" s="42" t="e">
        <v>#REF!</v>
      </c>
      <c r="BW61" s="42" t="e">
        <v>#REF!</v>
      </c>
      <c r="BX61" s="42" t="e">
        <v>#REF!</v>
      </c>
      <c r="BY61" s="42" t="e">
        <v>#REF!</v>
      </c>
      <c r="BZ61" s="42" t="e">
        <v>#REF!</v>
      </c>
      <c r="CA61" s="42" t="e">
        <v>#REF!</v>
      </c>
      <c r="CB61" s="42" t="e">
        <v>#REF!</v>
      </c>
      <c r="CC61" s="42" t="e">
        <v>#REF!</v>
      </c>
      <c r="CD61" s="42" t="e">
        <v>#REF!</v>
      </c>
      <c r="CE61" s="42" t="e">
        <v>#REF!</v>
      </c>
      <c r="CF61" s="42" t="e">
        <v>#REF!</v>
      </c>
      <c r="CG61" s="42" t="e">
        <v>#REF!</v>
      </c>
      <c r="CH61" s="42" t="e">
        <v>#REF!</v>
      </c>
      <c r="CI61" s="42" t="e">
        <v>#REF!</v>
      </c>
      <c r="CJ61" s="42" t="e">
        <v>#REF!</v>
      </c>
      <c r="CK61" s="42" t="e">
        <v>#REF!</v>
      </c>
      <c r="CL61" s="42" t="e">
        <v>#REF!</v>
      </c>
      <c r="CM61" s="42" t="e">
        <v>#REF!</v>
      </c>
      <c r="CN61" s="42" t="e">
        <v>#REF!</v>
      </c>
      <c r="CP61" s="41">
        <v>107509.20000000001</v>
      </c>
      <c r="CQ61" s="41">
        <v>0</v>
      </c>
      <c r="CR61" s="41">
        <v>0</v>
      </c>
      <c r="CS61" s="40">
        <v>107509.20000000001</v>
      </c>
    </row>
    <row r="62" spans="1:97" x14ac:dyDescent="0.2">
      <c r="A62" s="32">
        <v>56</v>
      </c>
      <c r="B62" s="32" t="s">
        <v>150</v>
      </c>
      <c r="C62" s="33" t="s">
        <v>81</v>
      </c>
      <c r="D62" s="34" t="s">
        <v>151</v>
      </c>
      <c r="E62" s="35">
        <v>277886.87</v>
      </c>
      <c r="F62" s="35">
        <v>5760</v>
      </c>
      <c r="G62" s="35">
        <v>0</v>
      </c>
      <c r="H62" s="35">
        <f t="shared" si="3"/>
        <v>283646.87</v>
      </c>
      <c r="I62" s="35">
        <v>299461.21000000002</v>
      </c>
      <c r="J62" s="35">
        <v>6200</v>
      </c>
      <c r="K62" s="35"/>
      <c r="L62" s="35">
        <f t="shared" si="4"/>
        <v>305661.21000000002</v>
      </c>
      <c r="M62" s="35">
        <v>309654.18</v>
      </c>
      <c r="N62" s="35">
        <v>6240</v>
      </c>
      <c r="O62" s="35"/>
      <c r="P62" s="35">
        <f t="shared" si="5"/>
        <v>315894.18</v>
      </c>
      <c r="Q62" s="36">
        <f t="shared" si="6"/>
        <v>887002.26</v>
      </c>
      <c r="R62" s="36">
        <f t="shared" si="6"/>
        <v>18200</v>
      </c>
      <c r="S62" s="36">
        <f t="shared" si="6"/>
        <v>0</v>
      </c>
      <c r="T62" s="36">
        <f t="shared" si="6"/>
        <v>905202.26</v>
      </c>
      <c r="U62" s="37">
        <v>294422.09999999998</v>
      </c>
      <c r="V62" s="37">
        <v>5080</v>
      </c>
      <c r="W62" s="37">
        <v>0</v>
      </c>
      <c r="X62" s="37">
        <f t="shared" si="7"/>
        <v>299502.09999999998</v>
      </c>
      <c r="Y62" s="37">
        <v>294931.23</v>
      </c>
      <c r="Z62" s="37">
        <v>5360</v>
      </c>
      <c r="AA62" s="37"/>
      <c r="AB62" s="38">
        <f t="shared" si="8"/>
        <v>300291.23</v>
      </c>
      <c r="AC62" s="37">
        <v>282173.59999999998</v>
      </c>
      <c r="AD62" s="37">
        <v>4000</v>
      </c>
      <c r="AE62" s="37">
        <v>0</v>
      </c>
      <c r="AF62" s="37">
        <f t="shared" si="9"/>
        <v>286173.59999999998</v>
      </c>
      <c r="AG62" s="39">
        <f t="shared" si="10"/>
        <v>871526.92999999993</v>
      </c>
      <c r="AH62" s="39">
        <f t="shared" si="10"/>
        <v>14440</v>
      </c>
      <c r="AI62" s="39">
        <f t="shared" si="10"/>
        <v>0</v>
      </c>
      <c r="AJ62" s="39">
        <f t="shared" si="11"/>
        <v>885966.92999999993</v>
      </c>
      <c r="AK62" s="39">
        <f t="shared" si="12"/>
        <v>1758529.19</v>
      </c>
      <c r="AL62" s="39">
        <f t="shared" si="12"/>
        <v>32640</v>
      </c>
      <c r="AM62" s="39">
        <f t="shared" si="12"/>
        <v>0</v>
      </c>
      <c r="AN62" s="39">
        <f t="shared" si="13"/>
        <v>1791169.19</v>
      </c>
      <c r="AO62" s="40">
        <v>332992.57</v>
      </c>
      <c r="AP62" s="40">
        <v>4363.8</v>
      </c>
      <c r="AQ62" s="40"/>
      <c r="AR62" s="40">
        <f t="shared" si="14"/>
        <v>337356.37</v>
      </c>
      <c r="AS62" s="40">
        <v>298464.88</v>
      </c>
      <c r="AT62" s="40">
        <v>5529.1</v>
      </c>
      <c r="AU62" s="40"/>
      <c r="AV62" s="40">
        <f t="shared" si="15"/>
        <v>303993.98</v>
      </c>
      <c r="AW62" s="40">
        <v>299494.94</v>
      </c>
      <c r="AX62" s="40">
        <v>6331.7</v>
      </c>
      <c r="AY62" s="40"/>
      <c r="AZ62" s="40">
        <f t="shared" si="16"/>
        <v>305826.64</v>
      </c>
      <c r="BA62" s="40">
        <f t="shared" si="17"/>
        <v>930952.3899999999</v>
      </c>
      <c r="BB62" s="40">
        <f t="shared" si="17"/>
        <v>16224.600000000002</v>
      </c>
      <c r="BC62" s="40">
        <f t="shared" si="17"/>
        <v>0</v>
      </c>
      <c r="BD62" s="40">
        <f t="shared" si="18"/>
        <v>947176.98999999987</v>
      </c>
      <c r="BE62" s="40" t="e">
        <f>#REF!</f>
        <v>#REF!</v>
      </c>
      <c r="BF62" s="40" t="e">
        <f>#REF!</f>
        <v>#REF!</v>
      </c>
      <c r="BG62" s="40" t="e">
        <f>#REF!</f>
        <v>#REF!</v>
      </c>
      <c r="BH62" s="40" t="e">
        <f t="shared" si="19"/>
        <v>#REF!</v>
      </c>
      <c r="BI62" s="43">
        <v>326939.53000000003</v>
      </c>
      <c r="BJ62" s="43">
        <v>5562.57</v>
      </c>
      <c r="BK62" s="43">
        <v>0</v>
      </c>
      <c r="BL62" s="40">
        <f t="shared" si="20"/>
        <v>332502.10000000003</v>
      </c>
      <c r="BM62" s="41">
        <v>326016.76</v>
      </c>
      <c r="BN62" s="41">
        <v>4732.8700000000008</v>
      </c>
      <c r="BO62" s="41">
        <v>0</v>
      </c>
      <c r="BP62" s="40">
        <v>330749.63</v>
      </c>
      <c r="BQ62" s="42" t="e">
        <v>#REF!</v>
      </c>
      <c r="BR62" s="42" t="e">
        <v>#REF!</v>
      </c>
      <c r="BS62" s="42" t="e">
        <v>#REF!</v>
      </c>
      <c r="BT62" s="42" t="e">
        <v>#REF!</v>
      </c>
      <c r="BU62" s="42" t="e">
        <v>#REF!</v>
      </c>
      <c r="BV62" s="42" t="e">
        <v>#REF!</v>
      </c>
      <c r="BW62" s="42" t="e">
        <v>#REF!</v>
      </c>
      <c r="BX62" s="42" t="e">
        <v>#REF!</v>
      </c>
      <c r="BY62" s="42" t="e">
        <v>#REF!</v>
      </c>
      <c r="BZ62" s="42" t="e">
        <v>#REF!</v>
      </c>
      <c r="CA62" s="42" t="e">
        <v>#REF!</v>
      </c>
      <c r="CB62" s="42" t="e">
        <v>#REF!</v>
      </c>
      <c r="CC62" s="42" t="e">
        <v>#REF!</v>
      </c>
      <c r="CD62" s="42" t="e">
        <v>#REF!</v>
      </c>
      <c r="CE62" s="42" t="e">
        <v>#REF!</v>
      </c>
      <c r="CF62" s="42" t="e">
        <v>#REF!</v>
      </c>
      <c r="CG62" s="42" t="e">
        <v>#REF!</v>
      </c>
      <c r="CH62" s="42" t="e">
        <v>#REF!</v>
      </c>
      <c r="CI62" s="42" t="e">
        <v>#REF!</v>
      </c>
      <c r="CJ62" s="42" t="e">
        <v>#REF!</v>
      </c>
      <c r="CK62" s="42" t="e">
        <v>#REF!</v>
      </c>
      <c r="CL62" s="42" t="e">
        <v>#REF!</v>
      </c>
      <c r="CM62" s="42" t="e">
        <v>#REF!</v>
      </c>
      <c r="CN62" s="42" t="e">
        <v>#REF!</v>
      </c>
      <c r="CP62" s="41">
        <v>286231.68999999994</v>
      </c>
      <c r="CQ62" s="41">
        <v>4162.07</v>
      </c>
      <c r="CR62" s="41">
        <v>0</v>
      </c>
      <c r="CS62" s="40">
        <v>290393.75999999995</v>
      </c>
    </row>
    <row r="63" spans="1:97" x14ac:dyDescent="0.2">
      <c r="A63" s="32">
        <v>57</v>
      </c>
      <c r="B63" s="32" t="s">
        <v>152</v>
      </c>
      <c r="C63" s="33" t="s">
        <v>39</v>
      </c>
      <c r="D63" s="34" t="s">
        <v>153</v>
      </c>
      <c r="E63" s="35">
        <v>62566.62</v>
      </c>
      <c r="F63" s="35">
        <v>0</v>
      </c>
      <c r="G63" s="35">
        <v>0</v>
      </c>
      <c r="H63" s="35">
        <f t="shared" si="3"/>
        <v>62566.62</v>
      </c>
      <c r="I63" s="35">
        <v>77217.48</v>
      </c>
      <c r="J63" s="35"/>
      <c r="K63" s="35"/>
      <c r="L63" s="35">
        <f t="shared" si="4"/>
        <v>77217.48</v>
      </c>
      <c r="M63" s="35">
        <v>83084.160000000003</v>
      </c>
      <c r="N63" s="35"/>
      <c r="O63" s="35"/>
      <c r="P63" s="35">
        <f t="shared" si="5"/>
        <v>83084.160000000003</v>
      </c>
      <c r="Q63" s="36">
        <f t="shared" si="6"/>
        <v>222868.26</v>
      </c>
      <c r="R63" s="36">
        <f t="shared" si="6"/>
        <v>0</v>
      </c>
      <c r="S63" s="36">
        <f t="shared" si="6"/>
        <v>0</v>
      </c>
      <c r="T63" s="36">
        <f t="shared" si="6"/>
        <v>222868.26</v>
      </c>
      <c r="U63" s="37">
        <v>60602.47</v>
      </c>
      <c r="V63" s="37">
        <v>0</v>
      </c>
      <c r="W63" s="37">
        <v>0</v>
      </c>
      <c r="X63" s="37">
        <f t="shared" si="7"/>
        <v>60602.47</v>
      </c>
      <c r="Y63" s="37">
        <v>83798.990000000005</v>
      </c>
      <c r="Z63" s="37"/>
      <c r="AA63" s="37"/>
      <c r="AB63" s="38">
        <f t="shared" si="8"/>
        <v>83798.990000000005</v>
      </c>
      <c r="AC63" s="37">
        <v>51566.33</v>
      </c>
      <c r="AD63" s="37">
        <v>0</v>
      </c>
      <c r="AE63" s="37">
        <v>0</v>
      </c>
      <c r="AF63" s="37">
        <f t="shared" si="9"/>
        <v>51566.33</v>
      </c>
      <c r="AG63" s="39">
        <f t="shared" si="10"/>
        <v>195967.79000000004</v>
      </c>
      <c r="AH63" s="39">
        <f t="shared" si="10"/>
        <v>0</v>
      </c>
      <c r="AI63" s="39">
        <f t="shared" si="10"/>
        <v>0</v>
      </c>
      <c r="AJ63" s="39">
        <f t="shared" si="11"/>
        <v>195967.79000000004</v>
      </c>
      <c r="AK63" s="39">
        <f t="shared" si="12"/>
        <v>418836.05000000005</v>
      </c>
      <c r="AL63" s="39">
        <f t="shared" si="12"/>
        <v>0</v>
      </c>
      <c r="AM63" s="39">
        <f t="shared" si="12"/>
        <v>0</v>
      </c>
      <c r="AN63" s="39">
        <f t="shared" si="13"/>
        <v>418836.05000000005</v>
      </c>
      <c r="AO63" s="40">
        <v>46499.519999999997</v>
      </c>
      <c r="AP63" s="40"/>
      <c r="AQ63" s="40"/>
      <c r="AR63" s="40">
        <f t="shared" si="14"/>
        <v>46499.519999999997</v>
      </c>
      <c r="AS63" s="40">
        <v>52219.19</v>
      </c>
      <c r="AT63" s="40"/>
      <c r="AU63" s="40"/>
      <c r="AV63" s="40">
        <f t="shared" si="15"/>
        <v>52219.19</v>
      </c>
      <c r="AW63" s="40">
        <v>44646.87</v>
      </c>
      <c r="AX63" s="40"/>
      <c r="AY63" s="40"/>
      <c r="AZ63" s="40">
        <f t="shared" si="16"/>
        <v>44646.87</v>
      </c>
      <c r="BA63" s="40">
        <f t="shared" si="17"/>
        <v>143365.57999999999</v>
      </c>
      <c r="BB63" s="40">
        <f t="shared" si="17"/>
        <v>0</v>
      </c>
      <c r="BC63" s="40">
        <f t="shared" si="17"/>
        <v>0</v>
      </c>
      <c r="BD63" s="40">
        <f t="shared" si="18"/>
        <v>143365.57999999999</v>
      </c>
      <c r="BE63" s="40" t="e">
        <f>#REF!</f>
        <v>#REF!</v>
      </c>
      <c r="BF63" s="40" t="e">
        <f>#REF!</f>
        <v>#REF!</v>
      </c>
      <c r="BG63" s="40" t="e">
        <f>#REF!</f>
        <v>#REF!</v>
      </c>
      <c r="BH63" s="40" t="e">
        <f t="shared" si="19"/>
        <v>#REF!</v>
      </c>
      <c r="BI63" s="43">
        <v>104832.43</v>
      </c>
      <c r="BJ63" s="43">
        <v>0</v>
      </c>
      <c r="BK63" s="43">
        <v>0</v>
      </c>
      <c r="BL63" s="40">
        <f t="shared" si="20"/>
        <v>104832.43</v>
      </c>
      <c r="BM63" s="41">
        <v>115699.89</v>
      </c>
      <c r="BN63" s="41">
        <v>0</v>
      </c>
      <c r="BO63" s="41">
        <v>0</v>
      </c>
      <c r="BP63" s="40">
        <v>115699.89</v>
      </c>
      <c r="BQ63" s="42" t="e">
        <v>#REF!</v>
      </c>
      <c r="BR63" s="42" t="e">
        <v>#REF!</v>
      </c>
      <c r="BS63" s="42" t="e">
        <v>#REF!</v>
      </c>
      <c r="BT63" s="42" t="e">
        <v>#REF!</v>
      </c>
      <c r="BU63" s="42" t="e">
        <v>#REF!</v>
      </c>
      <c r="BV63" s="42" t="e">
        <v>#REF!</v>
      </c>
      <c r="BW63" s="42" t="e">
        <v>#REF!</v>
      </c>
      <c r="BX63" s="42" t="e">
        <v>#REF!</v>
      </c>
      <c r="BY63" s="42" t="e">
        <v>#REF!</v>
      </c>
      <c r="BZ63" s="42" t="e">
        <v>#REF!</v>
      </c>
      <c r="CA63" s="42" t="e">
        <v>#REF!</v>
      </c>
      <c r="CB63" s="42" t="e">
        <v>#REF!</v>
      </c>
      <c r="CC63" s="42" t="e">
        <v>#REF!</v>
      </c>
      <c r="CD63" s="42" t="e">
        <v>#REF!</v>
      </c>
      <c r="CE63" s="42" t="e">
        <v>#REF!</v>
      </c>
      <c r="CF63" s="42" t="e">
        <v>#REF!</v>
      </c>
      <c r="CG63" s="42" t="e">
        <v>#REF!</v>
      </c>
      <c r="CH63" s="42" t="e">
        <v>#REF!</v>
      </c>
      <c r="CI63" s="42" t="e">
        <v>#REF!</v>
      </c>
      <c r="CJ63" s="42" t="e">
        <v>#REF!</v>
      </c>
      <c r="CK63" s="42" t="e">
        <v>#REF!</v>
      </c>
      <c r="CL63" s="42" t="e">
        <v>#REF!</v>
      </c>
      <c r="CM63" s="42" t="e">
        <v>#REF!</v>
      </c>
      <c r="CN63" s="42" t="e">
        <v>#REF!</v>
      </c>
      <c r="CP63" s="41">
        <v>101564.65</v>
      </c>
      <c r="CQ63" s="41">
        <v>0</v>
      </c>
      <c r="CR63" s="41">
        <v>0</v>
      </c>
      <c r="CS63" s="40">
        <v>101564.65</v>
      </c>
    </row>
    <row r="64" spans="1:97" x14ac:dyDescent="0.2">
      <c r="A64" s="32">
        <v>58</v>
      </c>
      <c r="B64" s="32" t="s">
        <v>154</v>
      </c>
      <c r="C64" s="33" t="s">
        <v>54</v>
      </c>
      <c r="D64" s="34" t="s">
        <v>155</v>
      </c>
      <c r="E64" s="35">
        <v>0</v>
      </c>
      <c r="F64" s="35">
        <v>0</v>
      </c>
      <c r="G64" s="35">
        <v>477335</v>
      </c>
      <c r="H64" s="35">
        <f t="shared" si="3"/>
        <v>477335</v>
      </c>
      <c r="I64" s="35">
        <v>0</v>
      </c>
      <c r="J64" s="35">
        <v>0</v>
      </c>
      <c r="K64" s="35">
        <v>597650</v>
      </c>
      <c r="L64" s="35">
        <f t="shared" si="4"/>
        <v>597650</v>
      </c>
      <c r="M64" s="35"/>
      <c r="N64" s="35"/>
      <c r="O64" s="35">
        <v>736160</v>
      </c>
      <c r="P64" s="35">
        <f t="shared" si="5"/>
        <v>736160</v>
      </c>
      <c r="Q64" s="36">
        <f t="shared" si="6"/>
        <v>0</v>
      </c>
      <c r="R64" s="36">
        <f t="shared" si="6"/>
        <v>0</v>
      </c>
      <c r="S64" s="36">
        <f t="shared" si="6"/>
        <v>1811145</v>
      </c>
      <c r="T64" s="36">
        <f t="shared" si="6"/>
        <v>1811145</v>
      </c>
      <c r="U64" s="37">
        <v>0</v>
      </c>
      <c r="V64" s="37">
        <v>0</v>
      </c>
      <c r="W64" s="37">
        <v>526240</v>
      </c>
      <c r="X64" s="37">
        <f t="shared" si="7"/>
        <v>526240</v>
      </c>
      <c r="Y64" s="37"/>
      <c r="Z64" s="37"/>
      <c r="AA64" s="37">
        <v>678400</v>
      </c>
      <c r="AB64" s="38">
        <f t="shared" si="8"/>
        <v>678400</v>
      </c>
      <c r="AC64" s="37">
        <v>0</v>
      </c>
      <c r="AD64" s="37">
        <v>0</v>
      </c>
      <c r="AE64" s="37">
        <v>528360</v>
      </c>
      <c r="AF64" s="37">
        <f t="shared" si="9"/>
        <v>528360</v>
      </c>
      <c r="AG64" s="39">
        <f t="shared" si="10"/>
        <v>0</v>
      </c>
      <c r="AH64" s="39">
        <f t="shared" si="10"/>
        <v>0</v>
      </c>
      <c r="AI64" s="39">
        <f t="shared" si="10"/>
        <v>1733000</v>
      </c>
      <c r="AJ64" s="39">
        <f t="shared" si="11"/>
        <v>1733000</v>
      </c>
      <c r="AK64" s="39">
        <f t="shared" si="12"/>
        <v>0</v>
      </c>
      <c r="AL64" s="39">
        <f t="shared" si="12"/>
        <v>0</v>
      </c>
      <c r="AM64" s="39">
        <f t="shared" si="12"/>
        <v>3544145</v>
      </c>
      <c r="AN64" s="39">
        <f t="shared" si="13"/>
        <v>3544145</v>
      </c>
      <c r="AO64" s="40"/>
      <c r="AP64" s="40"/>
      <c r="AQ64" s="40">
        <v>834540.88</v>
      </c>
      <c r="AR64" s="40">
        <f t="shared" si="14"/>
        <v>834540.88</v>
      </c>
      <c r="AS64" s="40"/>
      <c r="AT64" s="40"/>
      <c r="AU64" s="40">
        <v>823216</v>
      </c>
      <c r="AV64" s="40">
        <f t="shared" si="15"/>
        <v>823216</v>
      </c>
      <c r="AW64" s="40"/>
      <c r="AX64" s="40"/>
      <c r="AY64" s="40">
        <v>784070</v>
      </c>
      <c r="AZ64" s="40">
        <f t="shared" si="16"/>
        <v>784070</v>
      </c>
      <c r="BA64" s="40">
        <f t="shared" si="17"/>
        <v>0</v>
      </c>
      <c r="BB64" s="40">
        <f t="shared" si="17"/>
        <v>0</v>
      </c>
      <c r="BC64" s="40">
        <f t="shared" si="17"/>
        <v>2441826.88</v>
      </c>
      <c r="BD64" s="40">
        <f t="shared" si="18"/>
        <v>2441826.88</v>
      </c>
      <c r="BE64" s="40" t="e">
        <f>#REF!</f>
        <v>#REF!</v>
      </c>
      <c r="BF64" s="40" t="e">
        <f>#REF!</f>
        <v>#REF!</v>
      </c>
      <c r="BG64" s="40" t="e">
        <f>#REF!</f>
        <v>#REF!</v>
      </c>
      <c r="BH64" s="40" t="e">
        <f t="shared" si="19"/>
        <v>#REF!</v>
      </c>
      <c r="BI64" s="43">
        <v>0</v>
      </c>
      <c r="BJ64" s="43">
        <v>0</v>
      </c>
      <c r="BK64" s="43">
        <v>97020.15</v>
      </c>
      <c r="BL64" s="40">
        <f t="shared" si="20"/>
        <v>97020.15</v>
      </c>
      <c r="BM64" s="41">
        <v>0</v>
      </c>
      <c r="BN64" s="41">
        <v>0</v>
      </c>
      <c r="BO64" s="41">
        <v>89045.459999999992</v>
      </c>
      <c r="BP64" s="40">
        <v>89045.459999999992</v>
      </c>
      <c r="BQ64" s="42" t="e">
        <v>#REF!</v>
      </c>
      <c r="BR64" s="42" t="e">
        <v>#REF!</v>
      </c>
      <c r="BS64" s="42" t="e">
        <v>#REF!</v>
      </c>
      <c r="BT64" s="42" t="e">
        <v>#REF!</v>
      </c>
      <c r="BU64" s="42" t="e">
        <v>#REF!</v>
      </c>
      <c r="BV64" s="42" t="e">
        <v>#REF!</v>
      </c>
      <c r="BW64" s="42" t="e">
        <v>#REF!</v>
      </c>
      <c r="BX64" s="42" t="e">
        <v>#REF!</v>
      </c>
      <c r="BY64" s="42" t="e">
        <v>#REF!</v>
      </c>
      <c r="BZ64" s="42" t="e">
        <v>#REF!</v>
      </c>
      <c r="CA64" s="42" t="e">
        <v>#REF!</v>
      </c>
      <c r="CB64" s="42" t="e">
        <v>#REF!</v>
      </c>
      <c r="CC64" s="42" t="e">
        <v>#REF!</v>
      </c>
      <c r="CD64" s="42" t="e">
        <v>#REF!</v>
      </c>
      <c r="CE64" s="42" t="e">
        <v>#REF!</v>
      </c>
      <c r="CF64" s="42" t="e">
        <v>#REF!</v>
      </c>
      <c r="CG64" s="42" t="e">
        <v>#REF!</v>
      </c>
      <c r="CH64" s="42" t="e">
        <v>#REF!</v>
      </c>
      <c r="CI64" s="42" t="e">
        <v>#REF!</v>
      </c>
      <c r="CJ64" s="42" t="e">
        <v>#REF!</v>
      </c>
      <c r="CK64" s="42" t="e">
        <v>#REF!</v>
      </c>
      <c r="CL64" s="42" t="e">
        <v>#REF!</v>
      </c>
      <c r="CM64" s="42" t="e">
        <v>#REF!</v>
      </c>
      <c r="CN64" s="42" t="e">
        <v>#REF!</v>
      </c>
      <c r="CP64" s="41">
        <v>0</v>
      </c>
      <c r="CQ64" s="41">
        <v>0</v>
      </c>
      <c r="CR64" s="41">
        <v>71035.170000000013</v>
      </c>
      <c r="CS64" s="40">
        <v>71035.170000000013</v>
      </c>
    </row>
    <row r="65" spans="1:97" x14ac:dyDescent="0.2">
      <c r="A65" s="32">
        <v>59</v>
      </c>
      <c r="B65" s="32" t="s">
        <v>156</v>
      </c>
      <c r="C65" s="33" t="s">
        <v>81</v>
      </c>
      <c r="D65" s="34" t="s">
        <v>157</v>
      </c>
      <c r="E65" s="35">
        <v>93427.56</v>
      </c>
      <c r="F65" s="35">
        <v>2640</v>
      </c>
      <c r="G65" s="35">
        <v>0</v>
      </c>
      <c r="H65" s="35">
        <f t="shared" si="3"/>
        <v>96067.56</v>
      </c>
      <c r="I65" s="35">
        <v>93425.7</v>
      </c>
      <c r="J65" s="35">
        <v>2800</v>
      </c>
      <c r="K65" s="35"/>
      <c r="L65" s="35">
        <f t="shared" si="4"/>
        <v>96225.7</v>
      </c>
      <c r="M65" s="35">
        <v>90962.5</v>
      </c>
      <c r="N65" s="35">
        <v>2640</v>
      </c>
      <c r="O65" s="35"/>
      <c r="P65" s="35">
        <f t="shared" si="5"/>
        <v>93602.5</v>
      </c>
      <c r="Q65" s="36">
        <f t="shared" si="6"/>
        <v>277815.76</v>
      </c>
      <c r="R65" s="36">
        <f t="shared" si="6"/>
        <v>8080</v>
      </c>
      <c r="S65" s="36">
        <f t="shared" si="6"/>
        <v>0</v>
      </c>
      <c r="T65" s="36">
        <f t="shared" si="6"/>
        <v>285895.76</v>
      </c>
      <c r="U65" s="37">
        <v>95819.58</v>
      </c>
      <c r="V65" s="37">
        <v>2520</v>
      </c>
      <c r="W65" s="37">
        <v>0</v>
      </c>
      <c r="X65" s="37">
        <f t="shared" si="7"/>
        <v>98339.58</v>
      </c>
      <c r="Y65" s="37">
        <v>99892.44</v>
      </c>
      <c r="Z65" s="37">
        <v>2600</v>
      </c>
      <c r="AA65" s="37"/>
      <c r="AB65" s="38">
        <f t="shared" si="8"/>
        <v>102492.44</v>
      </c>
      <c r="AC65" s="37">
        <v>90843.18</v>
      </c>
      <c r="AD65" s="37">
        <v>2400</v>
      </c>
      <c r="AE65" s="37">
        <v>0</v>
      </c>
      <c r="AF65" s="37">
        <f t="shared" si="9"/>
        <v>93243.18</v>
      </c>
      <c r="AG65" s="39">
        <f t="shared" si="10"/>
        <v>286555.2</v>
      </c>
      <c r="AH65" s="39">
        <f t="shared" si="10"/>
        <v>7520</v>
      </c>
      <c r="AI65" s="39">
        <f t="shared" si="10"/>
        <v>0</v>
      </c>
      <c r="AJ65" s="39">
        <f t="shared" si="11"/>
        <v>294075.2</v>
      </c>
      <c r="AK65" s="39">
        <f t="shared" si="12"/>
        <v>564370.96</v>
      </c>
      <c r="AL65" s="39">
        <f t="shared" si="12"/>
        <v>15600</v>
      </c>
      <c r="AM65" s="39">
        <f t="shared" si="12"/>
        <v>0</v>
      </c>
      <c r="AN65" s="39">
        <f t="shared" si="13"/>
        <v>579970.96</v>
      </c>
      <c r="AO65" s="40">
        <v>112070.24</v>
      </c>
      <c r="AP65" s="40">
        <v>2922</v>
      </c>
      <c r="AQ65" s="40"/>
      <c r="AR65" s="40">
        <f t="shared" si="14"/>
        <v>114992.24</v>
      </c>
      <c r="AS65" s="40">
        <v>126333.91</v>
      </c>
      <c r="AT65" s="40">
        <v>1899.3</v>
      </c>
      <c r="AU65" s="40"/>
      <c r="AV65" s="40">
        <f t="shared" si="15"/>
        <v>128233.21</v>
      </c>
      <c r="AW65" s="40">
        <v>141930.71</v>
      </c>
      <c r="AX65" s="40">
        <v>3165.5</v>
      </c>
      <c r="AY65" s="40"/>
      <c r="AZ65" s="40">
        <f t="shared" si="16"/>
        <v>145096.21</v>
      </c>
      <c r="BA65" s="40">
        <f t="shared" si="17"/>
        <v>380334.86</v>
      </c>
      <c r="BB65" s="40">
        <f t="shared" si="17"/>
        <v>7986.8</v>
      </c>
      <c r="BC65" s="40">
        <f t="shared" si="17"/>
        <v>0</v>
      </c>
      <c r="BD65" s="40">
        <f t="shared" si="18"/>
        <v>388321.66</v>
      </c>
      <c r="BE65" s="40" t="e">
        <f>#REF!</f>
        <v>#REF!</v>
      </c>
      <c r="BF65" s="40" t="e">
        <f>#REF!</f>
        <v>#REF!</v>
      </c>
      <c r="BG65" s="40" t="e">
        <f>#REF!</f>
        <v>#REF!</v>
      </c>
      <c r="BH65" s="40" t="e">
        <f t="shared" si="19"/>
        <v>#REF!</v>
      </c>
      <c r="BI65" s="43">
        <v>117446.67</v>
      </c>
      <c r="BJ65" s="43">
        <v>7782.81</v>
      </c>
      <c r="BK65" s="43">
        <v>0</v>
      </c>
      <c r="BL65" s="40">
        <f t="shared" si="20"/>
        <v>125229.48</v>
      </c>
      <c r="BM65" s="41">
        <v>118030.83</v>
      </c>
      <c r="BN65" s="41">
        <v>8598.9</v>
      </c>
      <c r="BO65" s="41">
        <v>0</v>
      </c>
      <c r="BP65" s="40">
        <v>126629.73</v>
      </c>
      <c r="BQ65" s="42" t="e">
        <v>#REF!</v>
      </c>
      <c r="BR65" s="42" t="e">
        <v>#REF!</v>
      </c>
      <c r="BS65" s="42" t="e">
        <v>#REF!</v>
      </c>
      <c r="BT65" s="42" t="e">
        <v>#REF!</v>
      </c>
      <c r="BU65" s="42" t="e">
        <v>#REF!</v>
      </c>
      <c r="BV65" s="42" t="e">
        <v>#REF!</v>
      </c>
      <c r="BW65" s="42" t="e">
        <v>#REF!</v>
      </c>
      <c r="BX65" s="42" t="e">
        <v>#REF!</v>
      </c>
      <c r="BY65" s="42" t="e">
        <v>#REF!</v>
      </c>
      <c r="BZ65" s="42" t="e">
        <v>#REF!</v>
      </c>
      <c r="CA65" s="42" t="e">
        <v>#REF!</v>
      </c>
      <c r="CB65" s="42" t="e">
        <v>#REF!</v>
      </c>
      <c r="CC65" s="42" t="e">
        <v>#REF!</v>
      </c>
      <c r="CD65" s="42" t="e">
        <v>#REF!</v>
      </c>
      <c r="CE65" s="42" t="e">
        <v>#REF!</v>
      </c>
      <c r="CF65" s="42" t="e">
        <v>#REF!</v>
      </c>
      <c r="CG65" s="42" t="e">
        <v>#REF!</v>
      </c>
      <c r="CH65" s="42" t="e">
        <v>#REF!</v>
      </c>
      <c r="CI65" s="42" t="e">
        <v>#REF!</v>
      </c>
      <c r="CJ65" s="42" t="e">
        <v>#REF!</v>
      </c>
      <c r="CK65" s="42" t="e">
        <v>#REF!</v>
      </c>
      <c r="CL65" s="42" t="e">
        <v>#REF!</v>
      </c>
      <c r="CM65" s="42" t="e">
        <v>#REF!</v>
      </c>
      <c r="CN65" s="42" t="e">
        <v>#REF!</v>
      </c>
      <c r="CP65" s="41">
        <v>103617.59000000001</v>
      </c>
      <c r="CQ65" s="41">
        <v>7555.67</v>
      </c>
      <c r="CR65" s="41">
        <v>0</v>
      </c>
      <c r="CS65" s="40">
        <v>111173.26000000001</v>
      </c>
    </row>
    <row r="66" spans="1:97" x14ac:dyDescent="0.2">
      <c r="A66" s="32">
        <v>60</v>
      </c>
      <c r="B66" s="32" t="s">
        <v>158</v>
      </c>
      <c r="C66" s="33" t="s">
        <v>39</v>
      </c>
      <c r="D66" s="34" t="s">
        <v>159</v>
      </c>
      <c r="E66" s="35">
        <v>193582.06</v>
      </c>
      <c r="F66" s="35">
        <v>0</v>
      </c>
      <c r="G66" s="35">
        <v>0</v>
      </c>
      <c r="H66" s="35">
        <f t="shared" si="3"/>
        <v>193582.06</v>
      </c>
      <c r="I66" s="35">
        <v>222155.98</v>
      </c>
      <c r="J66" s="35"/>
      <c r="K66" s="35"/>
      <c r="L66" s="35">
        <f t="shared" si="4"/>
        <v>222155.98</v>
      </c>
      <c r="M66" s="35">
        <v>219071.93</v>
      </c>
      <c r="N66" s="35">
        <v>0</v>
      </c>
      <c r="O66" s="35">
        <v>0</v>
      </c>
      <c r="P66" s="35">
        <f t="shared" si="5"/>
        <v>219071.93</v>
      </c>
      <c r="Q66" s="36">
        <f t="shared" si="6"/>
        <v>634809.97</v>
      </c>
      <c r="R66" s="36">
        <f t="shared" si="6"/>
        <v>0</v>
      </c>
      <c r="S66" s="36">
        <f t="shared" si="6"/>
        <v>0</v>
      </c>
      <c r="T66" s="36">
        <f t="shared" si="6"/>
        <v>634809.97</v>
      </c>
      <c r="U66" s="37">
        <v>191716.77</v>
      </c>
      <c r="V66" s="37">
        <v>0</v>
      </c>
      <c r="W66" s="37">
        <v>0</v>
      </c>
      <c r="X66" s="37">
        <f t="shared" si="7"/>
        <v>191716.77</v>
      </c>
      <c r="Y66" s="37">
        <v>315254.90999999997</v>
      </c>
      <c r="Z66" s="37">
        <v>0</v>
      </c>
      <c r="AA66" s="37">
        <v>0</v>
      </c>
      <c r="AB66" s="38">
        <f t="shared" si="8"/>
        <v>315254.90999999997</v>
      </c>
      <c r="AC66" s="37">
        <v>225255.5</v>
      </c>
      <c r="AD66" s="37">
        <v>0</v>
      </c>
      <c r="AE66" s="37">
        <v>0</v>
      </c>
      <c r="AF66" s="37">
        <f t="shared" si="9"/>
        <v>225255.5</v>
      </c>
      <c r="AG66" s="39">
        <f t="shared" si="10"/>
        <v>732227.17999999993</v>
      </c>
      <c r="AH66" s="39">
        <f t="shared" si="10"/>
        <v>0</v>
      </c>
      <c r="AI66" s="39">
        <f t="shared" si="10"/>
        <v>0</v>
      </c>
      <c r="AJ66" s="39">
        <f t="shared" si="11"/>
        <v>732227.17999999993</v>
      </c>
      <c r="AK66" s="39">
        <f t="shared" si="12"/>
        <v>1367037.15</v>
      </c>
      <c r="AL66" s="39">
        <f t="shared" si="12"/>
        <v>0</v>
      </c>
      <c r="AM66" s="39">
        <f t="shared" si="12"/>
        <v>0</v>
      </c>
      <c r="AN66" s="39">
        <f t="shared" si="13"/>
        <v>1367037.15</v>
      </c>
      <c r="AO66" s="40">
        <v>204124.53</v>
      </c>
      <c r="AP66" s="40"/>
      <c r="AQ66" s="40"/>
      <c r="AR66" s="40">
        <f t="shared" si="14"/>
        <v>204124.53</v>
      </c>
      <c r="AS66" s="40">
        <v>297958.65000000002</v>
      </c>
      <c r="AT66" s="40">
        <v>0</v>
      </c>
      <c r="AU66" s="40">
        <v>0</v>
      </c>
      <c r="AV66" s="40">
        <f t="shared" si="15"/>
        <v>297958.65000000002</v>
      </c>
      <c r="AW66" s="40">
        <v>328929.05</v>
      </c>
      <c r="AX66" s="40">
        <v>0</v>
      </c>
      <c r="AY66" s="40">
        <v>0</v>
      </c>
      <c r="AZ66" s="40">
        <f t="shared" si="16"/>
        <v>328929.05</v>
      </c>
      <c r="BA66" s="40">
        <f t="shared" si="17"/>
        <v>831012.23</v>
      </c>
      <c r="BB66" s="40">
        <f t="shared" si="17"/>
        <v>0</v>
      </c>
      <c r="BC66" s="40">
        <f t="shared" si="17"/>
        <v>0</v>
      </c>
      <c r="BD66" s="40">
        <f t="shared" si="18"/>
        <v>831012.23</v>
      </c>
      <c r="BE66" s="40" t="e">
        <f>#REF!</f>
        <v>#REF!</v>
      </c>
      <c r="BF66" s="40" t="e">
        <f>#REF!</f>
        <v>#REF!</v>
      </c>
      <c r="BG66" s="40" t="e">
        <f>#REF!</f>
        <v>#REF!</v>
      </c>
      <c r="BH66" s="40" t="e">
        <f t="shared" si="19"/>
        <v>#REF!</v>
      </c>
      <c r="BI66" s="43">
        <v>126190.8</v>
      </c>
      <c r="BJ66" s="43">
        <v>0</v>
      </c>
      <c r="BK66" s="43">
        <v>0</v>
      </c>
      <c r="BL66" s="40">
        <f t="shared" si="20"/>
        <v>126190.8</v>
      </c>
      <c r="BM66" s="41">
        <v>125907.59</v>
      </c>
      <c r="BN66" s="41">
        <v>0</v>
      </c>
      <c r="BO66" s="41">
        <v>0</v>
      </c>
      <c r="BP66" s="40">
        <v>125907.59</v>
      </c>
      <c r="BQ66" s="42" t="e">
        <v>#REF!</v>
      </c>
      <c r="BR66" s="42" t="e">
        <v>#REF!</v>
      </c>
      <c r="BS66" s="42" t="e">
        <v>#REF!</v>
      </c>
      <c r="BT66" s="42" t="e">
        <v>#REF!</v>
      </c>
      <c r="BU66" s="42" t="e">
        <v>#REF!</v>
      </c>
      <c r="BV66" s="42" t="e">
        <v>#REF!</v>
      </c>
      <c r="BW66" s="42" t="e">
        <v>#REF!</v>
      </c>
      <c r="BX66" s="42" t="e">
        <v>#REF!</v>
      </c>
      <c r="BY66" s="42" t="e">
        <v>#REF!</v>
      </c>
      <c r="BZ66" s="42" t="e">
        <v>#REF!</v>
      </c>
      <c r="CA66" s="42" t="e">
        <v>#REF!</v>
      </c>
      <c r="CB66" s="42" t="e">
        <v>#REF!</v>
      </c>
      <c r="CC66" s="42" t="e">
        <v>#REF!</v>
      </c>
      <c r="CD66" s="42" t="e">
        <v>#REF!</v>
      </c>
      <c r="CE66" s="42" t="e">
        <v>#REF!</v>
      </c>
      <c r="CF66" s="42" t="e">
        <v>#REF!</v>
      </c>
      <c r="CG66" s="42" t="e">
        <v>#REF!</v>
      </c>
      <c r="CH66" s="42" t="e">
        <v>#REF!</v>
      </c>
      <c r="CI66" s="42" t="e">
        <v>#REF!</v>
      </c>
      <c r="CJ66" s="42" t="e">
        <v>#REF!</v>
      </c>
      <c r="CK66" s="42" t="e">
        <v>#REF!</v>
      </c>
      <c r="CL66" s="42" t="e">
        <v>#REF!</v>
      </c>
      <c r="CM66" s="42" t="e">
        <v>#REF!</v>
      </c>
      <c r="CN66" s="42" t="e">
        <v>#REF!</v>
      </c>
      <c r="CP66" s="41">
        <v>110505.13</v>
      </c>
      <c r="CQ66" s="41">
        <v>0</v>
      </c>
      <c r="CR66" s="41">
        <v>0</v>
      </c>
      <c r="CS66" s="40">
        <v>110505.13</v>
      </c>
    </row>
    <row r="67" spans="1:97" x14ac:dyDescent="0.2">
      <c r="A67" s="32">
        <v>61</v>
      </c>
      <c r="B67" s="32" t="s">
        <v>160</v>
      </c>
      <c r="C67" s="33" t="s">
        <v>39</v>
      </c>
      <c r="D67" s="34" t="s">
        <v>161</v>
      </c>
      <c r="E67" s="35">
        <v>63300.15</v>
      </c>
      <c r="F67" s="35">
        <v>0</v>
      </c>
      <c r="G67" s="35">
        <v>0</v>
      </c>
      <c r="H67" s="35">
        <f t="shared" si="3"/>
        <v>63300.15</v>
      </c>
      <c r="I67" s="35">
        <v>72459.199999999997</v>
      </c>
      <c r="J67" s="35"/>
      <c r="K67" s="35"/>
      <c r="L67" s="35">
        <f t="shared" si="4"/>
        <v>72459.199999999997</v>
      </c>
      <c r="M67" s="35">
        <v>86271.44</v>
      </c>
      <c r="N67" s="35"/>
      <c r="O67" s="35"/>
      <c r="P67" s="35">
        <f t="shared" si="5"/>
        <v>86271.44</v>
      </c>
      <c r="Q67" s="36">
        <f t="shared" ref="Q67:T128" si="21">E67+I67+M67</f>
        <v>222030.79</v>
      </c>
      <c r="R67" s="36">
        <f t="shared" si="21"/>
        <v>0</v>
      </c>
      <c r="S67" s="36">
        <f t="shared" si="21"/>
        <v>0</v>
      </c>
      <c r="T67" s="36">
        <f t="shared" si="21"/>
        <v>222030.79</v>
      </c>
      <c r="U67" s="37">
        <v>66029.919999999998</v>
      </c>
      <c r="V67" s="37">
        <v>0</v>
      </c>
      <c r="W67" s="37">
        <v>0</v>
      </c>
      <c r="X67" s="37">
        <f t="shared" si="7"/>
        <v>66029.919999999998</v>
      </c>
      <c r="Y67" s="37">
        <v>89993.38</v>
      </c>
      <c r="Z67" s="37"/>
      <c r="AA67" s="37"/>
      <c r="AB67" s="38">
        <f t="shared" si="8"/>
        <v>89993.38</v>
      </c>
      <c r="AC67" s="37">
        <v>92278.99</v>
      </c>
      <c r="AD67" s="37">
        <v>0</v>
      </c>
      <c r="AE67" s="37">
        <v>0</v>
      </c>
      <c r="AF67" s="37">
        <f t="shared" si="9"/>
        <v>92278.99</v>
      </c>
      <c r="AG67" s="39">
        <f t="shared" ref="AG67:AI128" si="22">U67+Y67+AC67</f>
        <v>248302.28999999998</v>
      </c>
      <c r="AH67" s="39">
        <f t="shared" si="22"/>
        <v>0</v>
      </c>
      <c r="AI67" s="39">
        <f t="shared" si="22"/>
        <v>0</v>
      </c>
      <c r="AJ67" s="39">
        <f t="shared" si="11"/>
        <v>248302.28999999998</v>
      </c>
      <c r="AK67" s="39">
        <f t="shared" ref="AK67:AM128" si="23">Q67+AG67</f>
        <v>470333.07999999996</v>
      </c>
      <c r="AL67" s="39">
        <f t="shared" si="23"/>
        <v>0</v>
      </c>
      <c r="AM67" s="39">
        <f t="shared" si="23"/>
        <v>0</v>
      </c>
      <c r="AN67" s="39">
        <f t="shared" si="13"/>
        <v>470333.07999999996</v>
      </c>
      <c r="AO67" s="40">
        <v>100437.59</v>
      </c>
      <c r="AP67" s="40"/>
      <c r="AQ67" s="40"/>
      <c r="AR67" s="40">
        <f t="shared" si="14"/>
        <v>100437.59</v>
      </c>
      <c r="AS67" s="40">
        <v>30856.59</v>
      </c>
      <c r="AT67" s="40">
        <v>0</v>
      </c>
      <c r="AU67" s="40">
        <v>0</v>
      </c>
      <c r="AV67" s="40">
        <f t="shared" si="15"/>
        <v>30856.59</v>
      </c>
      <c r="AW67" s="40">
        <v>44915.76</v>
      </c>
      <c r="AX67" s="40">
        <v>0</v>
      </c>
      <c r="AY67" s="40">
        <v>0</v>
      </c>
      <c r="AZ67" s="40">
        <f t="shared" si="16"/>
        <v>44915.76</v>
      </c>
      <c r="BA67" s="40">
        <f t="shared" ref="BA67:BC128" si="24">AO67+AS67+AW67</f>
        <v>176209.94</v>
      </c>
      <c r="BB67" s="40">
        <f t="shared" si="24"/>
        <v>0</v>
      </c>
      <c r="BC67" s="40">
        <f t="shared" si="24"/>
        <v>0</v>
      </c>
      <c r="BD67" s="40">
        <f t="shared" si="18"/>
        <v>176209.94</v>
      </c>
      <c r="BE67" s="40" t="e">
        <f>#REF!</f>
        <v>#REF!</v>
      </c>
      <c r="BF67" s="40" t="e">
        <f>#REF!</f>
        <v>#REF!</v>
      </c>
      <c r="BG67" s="40" t="e">
        <f>#REF!</f>
        <v>#REF!</v>
      </c>
      <c r="BH67" s="40" t="e">
        <f t="shared" si="19"/>
        <v>#REF!</v>
      </c>
      <c r="BI67" s="43">
        <v>79444.789999999994</v>
      </c>
      <c r="BJ67" s="43">
        <v>0</v>
      </c>
      <c r="BK67" s="43">
        <v>0</v>
      </c>
      <c r="BL67" s="40">
        <f t="shared" si="20"/>
        <v>79444.789999999994</v>
      </c>
      <c r="BM67" s="41">
        <v>112118.70999999999</v>
      </c>
      <c r="BN67" s="41">
        <v>0</v>
      </c>
      <c r="BO67" s="41">
        <v>0</v>
      </c>
      <c r="BP67" s="40">
        <v>112118.70999999999</v>
      </c>
      <c r="BQ67" s="42" t="e">
        <v>#REF!</v>
      </c>
      <c r="BR67" s="42" t="e">
        <v>#REF!</v>
      </c>
      <c r="BS67" s="42" t="e">
        <v>#REF!</v>
      </c>
      <c r="BT67" s="42" t="e">
        <v>#REF!</v>
      </c>
      <c r="BU67" s="42" t="e">
        <v>#REF!</v>
      </c>
      <c r="BV67" s="42" t="e">
        <v>#REF!</v>
      </c>
      <c r="BW67" s="42" t="e">
        <v>#REF!</v>
      </c>
      <c r="BX67" s="42" t="e">
        <v>#REF!</v>
      </c>
      <c r="BY67" s="42" t="e">
        <v>#REF!</v>
      </c>
      <c r="BZ67" s="42" t="e">
        <v>#REF!</v>
      </c>
      <c r="CA67" s="42" t="e">
        <v>#REF!</v>
      </c>
      <c r="CB67" s="42" t="e">
        <v>#REF!</v>
      </c>
      <c r="CC67" s="42" t="e">
        <v>#REF!</v>
      </c>
      <c r="CD67" s="42" t="e">
        <v>#REF!</v>
      </c>
      <c r="CE67" s="42" t="e">
        <v>#REF!</v>
      </c>
      <c r="CF67" s="42" t="e">
        <v>#REF!</v>
      </c>
      <c r="CG67" s="42" t="e">
        <v>#REF!</v>
      </c>
      <c r="CH67" s="42" t="e">
        <v>#REF!</v>
      </c>
      <c r="CI67" s="42" t="e">
        <v>#REF!</v>
      </c>
      <c r="CJ67" s="42" t="e">
        <v>#REF!</v>
      </c>
      <c r="CK67" s="42" t="e">
        <v>#REF!</v>
      </c>
      <c r="CL67" s="42" t="e">
        <v>#REF!</v>
      </c>
      <c r="CM67" s="42" t="e">
        <v>#REF!</v>
      </c>
      <c r="CN67" s="42" t="e">
        <v>#REF!</v>
      </c>
      <c r="CP67" s="41">
        <v>98415.23000000001</v>
      </c>
      <c r="CQ67" s="41">
        <v>0</v>
      </c>
      <c r="CR67" s="41">
        <v>0</v>
      </c>
      <c r="CS67" s="40">
        <v>98415.23000000001</v>
      </c>
    </row>
    <row r="68" spans="1:97" x14ac:dyDescent="0.2">
      <c r="A68" s="32">
        <v>62</v>
      </c>
      <c r="B68" s="32" t="s">
        <v>162</v>
      </c>
      <c r="C68" s="33" t="s">
        <v>163</v>
      </c>
      <c r="D68" s="34" t="s">
        <v>164</v>
      </c>
      <c r="E68" s="35">
        <v>101669.38</v>
      </c>
      <c r="F68" s="35">
        <v>0</v>
      </c>
      <c r="G68" s="35">
        <v>0</v>
      </c>
      <c r="H68" s="35">
        <f t="shared" si="3"/>
        <v>101669.38</v>
      </c>
      <c r="I68" s="35">
        <v>134353.13</v>
      </c>
      <c r="J68" s="35"/>
      <c r="K68" s="35"/>
      <c r="L68" s="35">
        <f t="shared" si="4"/>
        <v>134353.13</v>
      </c>
      <c r="M68" s="35">
        <v>144637.19</v>
      </c>
      <c r="N68" s="35"/>
      <c r="O68" s="35"/>
      <c r="P68" s="35">
        <f t="shared" si="5"/>
        <v>144637.19</v>
      </c>
      <c r="Q68" s="36">
        <f t="shared" si="21"/>
        <v>380659.7</v>
      </c>
      <c r="R68" s="36">
        <f t="shared" si="21"/>
        <v>0</v>
      </c>
      <c r="S68" s="36">
        <f t="shared" si="21"/>
        <v>0</v>
      </c>
      <c r="T68" s="36">
        <f t="shared" si="21"/>
        <v>380659.7</v>
      </c>
      <c r="U68" s="37">
        <v>121241.45</v>
      </c>
      <c r="V68" s="37">
        <v>0</v>
      </c>
      <c r="W68" s="37">
        <v>0</v>
      </c>
      <c r="X68" s="37">
        <f t="shared" si="7"/>
        <v>121241.45</v>
      </c>
      <c r="Y68" s="37">
        <v>133357.93</v>
      </c>
      <c r="Z68" s="37"/>
      <c r="AA68" s="37"/>
      <c r="AB68" s="38">
        <f t="shared" si="8"/>
        <v>133357.93</v>
      </c>
      <c r="AC68" s="37">
        <v>111485.14</v>
      </c>
      <c r="AD68" s="37">
        <v>0</v>
      </c>
      <c r="AE68" s="37">
        <v>0</v>
      </c>
      <c r="AF68" s="37">
        <f t="shared" si="9"/>
        <v>111485.14</v>
      </c>
      <c r="AG68" s="39">
        <f t="shared" si="22"/>
        <v>366084.52</v>
      </c>
      <c r="AH68" s="39">
        <f t="shared" si="22"/>
        <v>0</v>
      </c>
      <c r="AI68" s="39">
        <f t="shared" si="22"/>
        <v>0</v>
      </c>
      <c r="AJ68" s="39">
        <f t="shared" si="11"/>
        <v>366084.52</v>
      </c>
      <c r="AK68" s="39">
        <f t="shared" si="23"/>
        <v>746744.22</v>
      </c>
      <c r="AL68" s="39">
        <f t="shared" si="23"/>
        <v>0</v>
      </c>
      <c r="AM68" s="39">
        <f t="shared" si="23"/>
        <v>0</v>
      </c>
      <c r="AN68" s="39">
        <f t="shared" si="13"/>
        <v>746744.22</v>
      </c>
      <c r="AO68" s="40">
        <v>109437.51</v>
      </c>
      <c r="AP68" s="40"/>
      <c r="AQ68" s="40"/>
      <c r="AR68" s="40">
        <f t="shared" si="14"/>
        <v>109437.51</v>
      </c>
      <c r="AS68" s="40">
        <v>110339.42</v>
      </c>
      <c r="AT68" s="40">
        <v>0</v>
      </c>
      <c r="AU68" s="40">
        <v>0</v>
      </c>
      <c r="AV68" s="40">
        <f t="shared" si="15"/>
        <v>110339.42</v>
      </c>
      <c r="AW68" s="40">
        <v>115180.14</v>
      </c>
      <c r="AX68" s="40">
        <v>0</v>
      </c>
      <c r="AY68" s="40">
        <v>0</v>
      </c>
      <c r="AZ68" s="40">
        <f t="shared" si="16"/>
        <v>115180.14</v>
      </c>
      <c r="BA68" s="40">
        <f t="shared" si="24"/>
        <v>334957.07</v>
      </c>
      <c r="BB68" s="40">
        <f t="shared" si="24"/>
        <v>0</v>
      </c>
      <c r="BC68" s="40">
        <f t="shared" si="24"/>
        <v>0</v>
      </c>
      <c r="BD68" s="40">
        <f t="shared" si="18"/>
        <v>334957.07</v>
      </c>
      <c r="BE68" s="40" t="e">
        <f>#REF!</f>
        <v>#REF!</v>
      </c>
      <c r="BF68" s="40" t="e">
        <f>#REF!</f>
        <v>#REF!</v>
      </c>
      <c r="BG68" s="40" t="e">
        <f>#REF!</f>
        <v>#REF!</v>
      </c>
      <c r="BH68" s="40" t="e">
        <f t="shared" si="19"/>
        <v>#REF!</v>
      </c>
      <c r="BI68" s="43">
        <v>155465.47</v>
      </c>
      <c r="BJ68" s="43">
        <v>0</v>
      </c>
      <c r="BK68" s="43">
        <v>0</v>
      </c>
      <c r="BL68" s="40">
        <f t="shared" si="20"/>
        <v>155465.47</v>
      </c>
      <c r="BM68" s="41">
        <v>157766</v>
      </c>
      <c r="BN68" s="41">
        <v>0</v>
      </c>
      <c r="BO68" s="41">
        <v>0</v>
      </c>
      <c r="BP68" s="40">
        <v>157766</v>
      </c>
      <c r="BQ68" s="42" t="e">
        <v>#REF!</v>
      </c>
      <c r="BR68" s="42" t="e">
        <v>#REF!</v>
      </c>
      <c r="BS68" s="42" t="e">
        <v>#REF!</v>
      </c>
      <c r="BT68" s="42" t="e">
        <v>#REF!</v>
      </c>
      <c r="BU68" s="42" t="e">
        <v>#REF!</v>
      </c>
      <c r="BV68" s="42" t="e">
        <v>#REF!</v>
      </c>
      <c r="BW68" s="42" t="e">
        <v>#REF!</v>
      </c>
      <c r="BX68" s="42" t="e">
        <v>#REF!</v>
      </c>
      <c r="BY68" s="42" t="e">
        <v>#REF!</v>
      </c>
      <c r="BZ68" s="42" t="e">
        <v>#REF!</v>
      </c>
      <c r="CA68" s="42" t="e">
        <v>#REF!</v>
      </c>
      <c r="CB68" s="42" t="e">
        <v>#REF!</v>
      </c>
      <c r="CC68" s="42" t="e">
        <v>#REF!</v>
      </c>
      <c r="CD68" s="42" t="e">
        <v>#REF!</v>
      </c>
      <c r="CE68" s="42" t="e">
        <v>#REF!</v>
      </c>
      <c r="CF68" s="42" t="e">
        <v>#REF!</v>
      </c>
      <c r="CG68" s="42" t="e">
        <v>#REF!</v>
      </c>
      <c r="CH68" s="42" t="e">
        <v>#REF!</v>
      </c>
      <c r="CI68" s="42" t="e">
        <v>#REF!</v>
      </c>
      <c r="CJ68" s="42" t="e">
        <v>#REF!</v>
      </c>
      <c r="CK68" s="42" t="e">
        <v>#REF!</v>
      </c>
      <c r="CL68" s="42" t="e">
        <v>#REF!</v>
      </c>
      <c r="CM68" s="42" t="e">
        <v>#REF!</v>
      </c>
      <c r="CN68" s="42" t="e">
        <v>#REF!</v>
      </c>
      <c r="CP68" s="41">
        <v>138476.65</v>
      </c>
      <c r="CQ68" s="41">
        <v>0</v>
      </c>
      <c r="CR68" s="41">
        <v>0</v>
      </c>
      <c r="CS68" s="40">
        <v>138476.65</v>
      </c>
    </row>
    <row r="69" spans="1:97" x14ac:dyDescent="0.2">
      <c r="A69" s="32">
        <v>63</v>
      </c>
      <c r="B69" s="32" t="s">
        <v>165</v>
      </c>
      <c r="C69" s="33" t="s">
        <v>57</v>
      </c>
      <c r="D69" s="34" t="s">
        <v>166</v>
      </c>
      <c r="E69" s="35">
        <v>0</v>
      </c>
      <c r="F69" s="35">
        <v>5240</v>
      </c>
      <c r="G69" s="35">
        <v>0</v>
      </c>
      <c r="H69" s="35">
        <f t="shared" si="3"/>
        <v>5240</v>
      </c>
      <c r="I69" s="35"/>
      <c r="J69" s="35">
        <v>5240</v>
      </c>
      <c r="K69" s="35"/>
      <c r="L69" s="35">
        <f t="shared" si="4"/>
        <v>5240</v>
      </c>
      <c r="M69" s="35"/>
      <c r="N69" s="35">
        <v>5740</v>
      </c>
      <c r="O69" s="35"/>
      <c r="P69" s="35">
        <f t="shared" si="5"/>
        <v>5740</v>
      </c>
      <c r="Q69" s="36">
        <f t="shared" si="21"/>
        <v>0</v>
      </c>
      <c r="R69" s="36">
        <f t="shared" si="21"/>
        <v>16220</v>
      </c>
      <c r="S69" s="36">
        <f t="shared" si="21"/>
        <v>0</v>
      </c>
      <c r="T69" s="36">
        <f t="shared" si="21"/>
        <v>16220</v>
      </c>
      <c r="U69" s="37">
        <v>0</v>
      </c>
      <c r="V69" s="37">
        <v>3820</v>
      </c>
      <c r="W69" s="37">
        <v>0</v>
      </c>
      <c r="X69" s="37">
        <f t="shared" si="7"/>
        <v>3820</v>
      </c>
      <c r="Y69" s="37"/>
      <c r="Z69" s="37">
        <v>5770</v>
      </c>
      <c r="AA69" s="37"/>
      <c r="AB69" s="38">
        <f t="shared" si="8"/>
        <v>5770</v>
      </c>
      <c r="AC69" s="37">
        <v>0</v>
      </c>
      <c r="AD69" s="37">
        <v>5190</v>
      </c>
      <c r="AE69" s="37">
        <v>0</v>
      </c>
      <c r="AF69" s="37">
        <f t="shared" si="9"/>
        <v>5190</v>
      </c>
      <c r="AG69" s="39">
        <f t="shared" si="22"/>
        <v>0</v>
      </c>
      <c r="AH69" s="39">
        <f t="shared" si="22"/>
        <v>14780</v>
      </c>
      <c r="AI69" s="39">
        <f t="shared" si="22"/>
        <v>0</v>
      </c>
      <c r="AJ69" s="39">
        <f t="shared" si="11"/>
        <v>14780</v>
      </c>
      <c r="AK69" s="39">
        <f t="shared" si="23"/>
        <v>0</v>
      </c>
      <c r="AL69" s="39">
        <f t="shared" si="23"/>
        <v>31000</v>
      </c>
      <c r="AM69" s="39">
        <f t="shared" si="23"/>
        <v>0</v>
      </c>
      <c r="AN69" s="39">
        <f t="shared" si="13"/>
        <v>31000</v>
      </c>
      <c r="AO69" s="40"/>
      <c r="AP69" s="40">
        <v>9482.7000000000007</v>
      </c>
      <c r="AQ69" s="40"/>
      <c r="AR69" s="40">
        <f t="shared" si="14"/>
        <v>9482.7000000000007</v>
      </c>
      <c r="AS69" s="40"/>
      <c r="AT69" s="40">
        <v>7071.2</v>
      </c>
      <c r="AU69" s="40"/>
      <c r="AV69" s="40">
        <f t="shared" si="15"/>
        <v>7071.2</v>
      </c>
      <c r="AW69" s="40"/>
      <c r="AX69" s="40">
        <v>6994.3</v>
      </c>
      <c r="AY69" s="40"/>
      <c r="AZ69" s="40">
        <f t="shared" si="16"/>
        <v>6994.3</v>
      </c>
      <c r="BA69" s="40">
        <f t="shared" si="24"/>
        <v>0</v>
      </c>
      <c r="BB69" s="40">
        <f t="shared" si="24"/>
        <v>23548.2</v>
      </c>
      <c r="BC69" s="40">
        <f t="shared" si="24"/>
        <v>0</v>
      </c>
      <c r="BD69" s="40">
        <f t="shared" si="18"/>
        <v>23548.2</v>
      </c>
      <c r="BE69" s="40" t="e">
        <f>#REF!</f>
        <v>#REF!</v>
      </c>
      <c r="BF69" s="40" t="e">
        <f>#REF!</f>
        <v>#REF!</v>
      </c>
      <c r="BG69" s="40" t="e">
        <f>#REF!</f>
        <v>#REF!</v>
      </c>
      <c r="BH69" s="40" t="e">
        <f t="shared" si="19"/>
        <v>#REF!</v>
      </c>
      <c r="BI69" s="43">
        <v>0</v>
      </c>
      <c r="BJ69" s="43">
        <v>6999.25</v>
      </c>
      <c r="BK69" s="43">
        <v>0</v>
      </c>
      <c r="BL69" s="40">
        <f t="shared" si="20"/>
        <v>6999.25</v>
      </c>
      <c r="BM69" s="41">
        <v>0</v>
      </c>
      <c r="BN69" s="41">
        <v>6395.0999999999995</v>
      </c>
      <c r="BO69" s="41">
        <v>0</v>
      </c>
      <c r="BP69" s="40">
        <v>6395.0999999999995</v>
      </c>
      <c r="BQ69" s="42" t="e">
        <v>#REF!</v>
      </c>
      <c r="BR69" s="42" t="e">
        <v>#REF!</v>
      </c>
      <c r="BS69" s="42" t="e">
        <v>#REF!</v>
      </c>
      <c r="BT69" s="42" t="e">
        <v>#REF!</v>
      </c>
      <c r="BU69" s="42" t="e">
        <v>#REF!</v>
      </c>
      <c r="BV69" s="42" t="e">
        <v>#REF!</v>
      </c>
      <c r="BW69" s="42" t="e">
        <v>#REF!</v>
      </c>
      <c r="BX69" s="42" t="e">
        <v>#REF!</v>
      </c>
      <c r="BY69" s="42" t="e">
        <v>#REF!</v>
      </c>
      <c r="BZ69" s="42" t="e">
        <v>#REF!</v>
      </c>
      <c r="CA69" s="42" t="e">
        <v>#REF!</v>
      </c>
      <c r="CB69" s="42" t="e">
        <v>#REF!</v>
      </c>
      <c r="CC69" s="42" t="e">
        <v>#REF!</v>
      </c>
      <c r="CD69" s="42" t="e">
        <v>#REF!</v>
      </c>
      <c r="CE69" s="42" t="e">
        <v>#REF!</v>
      </c>
      <c r="CF69" s="42" t="e">
        <v>#REF!</v>
      </c>
      <c r="CG69" s="42" t="e">
        <v>#REF!</v>
      </c>
      <c r="CH69" s="42" t="e">
        <v>#REF!</v>
      </c>
      <c r="CI69" s="42" t="e">
        <v>#REF!</v>
      </c>
      <c r="CJ69" s="42" t="e">
        <v>#REF!</v>
      </c>
      <c r="CK69" s="42" t="e">
        <v>#REF!</v>
      </c>
      <c r="CL69" s="42" t="e">
        <v>#REF!</v>
      </c>
      <c r="CM69" s="42" t="e">
        <v>#REF!</v>
      </c>
      <c r="CN69" s="42" t="e">
        <v>#REF!</v>
      </c>
      <c r="CP69" s="41">
        <v>0</v>
      </c>
      <c r="CQ69" s="41">
        <v>5626.03</v>
      </c>
      <c r="CR69" s="41">
        <v>0</v>
      </c>
      <c r="CS69" s="40">
        <v>5626.03</v>
      </c>
    </row>
    <row r="70" spans="1:97" ht="22.5" x14ac:dyDescent="0.2">
      <c r="A70" s="32">
        <v>64</v>
      </c>
      <c r="B70" s="32" t="s">
        <v>167</v>
      </c>
      <c r="C70" s="33" t="s">
        <v>39</v>
      </c>
      <c r="D70" s="34" t="s">
        <v>168</v>
      </c>
      <c r="E70" s="35">
        <v>74090.100000000006</v>
      </c>
      <c r="F70" s="35">
        <v>0</v>
      </c>
      <c r="G70" s="35">
        <v>0</v>
      </c>
      <c r="H70" s="35">
        <f t="shared" si="3"/>
        <v>74090.100000000006</v>
      </c>
      <c r="I70" s="35">
        <v>87018.240000000005</v>
      </c>
      <c r="J70" s="35"/>
      <c r="K70" s="35"/>
      <c r="L70" s="35">
        <f t="shared" si="4"/>
        <v>87018.240000000005</v>
      </c>
      <c r="M70" s="35">
        <v>87839.57</v>
      </c>
      <c r="N70" s="35"/>
      <c r="O70" s="35"/>
      <c r="P70" s="35">
        <f t="shared" si="5"/>
        <v>87839.57</v>
      </c>
      <c r="Q70" s="36">
        <f t="shared" si="21"/>
        <v>248947.91000000003</v>
      </c>
      <c r="R70" s="36">
        <f t="shared" si="21"/>
        <v>0</v>
      </c>
      <c r="S70" s="36">
        <f t="shared" si="21"/>
        <v>0</v>
      </c>
      <c r="T70" s="36">
        <f t="shared" si="21"/>
        <v>248947.91000000003</v>
      </c>
      <c r="U70" s="37">
        <v>83192.210000000006</v>
      </c>
      <c r="V70" s="37">
        <v>0</v>
      </c>
      <c r="W70" s="37">
        <v>0</v>
      </c>
      <c r="X70" s="37">
        <f t="shared" si="7"/>
        <v>83192.210000000006</v>
      </c>
      <c r="Y70" s="37">
        <v>91409.86</v>
      </c>
      <c r="Z70" s="37"/>
      <c r="AA70" s="37"/>
      <c r="AB70" s="38">
        <f t="shared" si="8"/>
        <v>91409.86</v>
      </c>
      <c r="AC70" s="37">
        <v>84507.49</v>
      </c>
      <c r="AD70" s="37">
        <v>0</v>
      </c>
      <c r="AE70" s="37">
        <v>0</v>
      </c>
      <c r="AF70" s="37">
        <f t="shared" si="9"/>
        <v>84507.49</v>
      </c>
      <c r="AG70" s="39">
        <f t="shared" si="22"/>
        <v>259109.56</v>
      </c>
      <c r="AH70" s="39">
        <f t="shared" si="22"/>
        <v>0</v>
      </c>
      <c r="AI70" s="39">
        <f t="shared" si="22"/>
        <v>0</v>
      </c>
      <c r="AJ70" s="39">
        <f t="shared" si="11"/>
        <v>259109.56</v>
      </c>
      <c r="AK70" s="39">
        <f t="shared" si="23"/>
        <v>508057.47000000003</v>
      </c>
      <c r="AL70" s="39">
        <f t="shared" si="23"/>
        <v>0</v>
      </c>
      <c r="AM70" s="39">
        <f t="shared" si="23"/>
        <v>0</v>
      </c>
      <c r="AN70" s="39">
        <f t="shared" si="13"/>
        <v>508057.47000000003</v>
      </c>
      <c r="AO70" s="40">
        <v>93960.05</v>
      </c>
      <c r="AP70" s="40"/>
      <c r="AQ70" s="40"/>
      <c r="AR70" s="40">
        <f t="shared" si="14"/>
        <v>93960.05</v>
      </c>
      <c r="AS70" s="40">
        <v>94582.74</v>
      </c>
      <c r="AT70" s="40"/>
      <c r="AU70" s="40"/>
      <c r="AV70" s="40">
        <f t="shared" si="15"/>
        <v>94582.74</v>
      </c>
      <c r="AW70" s="40">
        <v>47612.03</v>
      </c>
      <c r="AX70" s="40"/>
      <c r="AY70" s="40"/>
      <c r="AZ70" s="40">
        <f t="shared" si="16"/>
        <v>47612.03</v>
      </c>
      <c r="BA70" s="40">
        <f t="shared" si="24"/>
        <v>236154.82</v>
      </c>
      <c r="BB70" s="40">
        <f t="shared" si="24"/>
        <v>0</v>
      </c>
      <c r="BC70" s="40">
        <f t="shared" si="24"/>
        <v>0</v>
      </c>
      <c r="BD70" s="40">
        <f t="shared" si="18"/>
        <v>236154.82</v>
      </c>
      <c r="BE70" s="40" t="e">
        <f>#REF!</f>
        <v>#REF!</v>
      </c>
      <c r="BF70" s="40" t="e">
        <f>#REF!</f>
        <v>#REF!</v>
      </c>
      <c r="BG70" s="40" t="e">
        <f>#REF!</f>
        <v>#REF!</v>
      </c>
      <c r="BH70" s="40" t="e">
        <f t="shared" si="19"/>
        <v>#REF!</v>
      </c>
      <c r="BI70" s="43">
        <v>27007.96</v>
      </c>
      <c r="BJ70" s="43">
        <v>0</v>
      </c>
      <c r="BK70" s="43">
        <v>0</v>
      </c>
      <c r="BL70" s="40">
        <f t="shared" si="20"/>
        <v>27007.96</v>
      </c>
      <c r="BM70" s="41">
        <v>89432.31</v>
      </c>
      <c r="BN70" s="41">
        <v>0</v>
      </c>
      <c r="BO70" s="41">
        <v>0</v>
      </c>
      <c r="BP70" s="40">
        <v>89432.31</v>
      </c>
      <c r="BQ70" s="42" t="e">
        <v>#REF!</v>
      </c>
      <c r="BR70" s="42" t="e">
        <v>#REF!</v>
      </c>
      <c r="BS70" s="42" t="e">
        <v>#REF!</v>
      </c>
      <c r="BT70" s="42" t="e">
        <v>#REF!</v>
      </c>
      <c r="BU70" s="42" t="e">
        <v>#REF!</v>
      </c>
      <c r="BV70" s="42" t="e">
        <v>#REF!</v>
      </c>
      <c r="BW70" s="42" t="e">
        <v>#REF!</v>
      </c>
      <c r="BX70" s="42" t="e">
        <v>#REF!</v>
      </c>
      <c r="BY70" s="42" t="e">
        <v>#REF!</v>
      </c>
      <c r="BZ70" s="42" t="e">
        <v>#REF!</v>
      </c>
      <c r="CA70" s="42" t="e">
        <v>#REF!</v>
      </c>
      <c r="CB70" s="42" t="e">
        <v>#REF!</v>
      </c>
      <c r="CC70" s="42" t="e">
        <v>#REF!</v>
      </c>
      <c r="CD70" s="42" t="e">
        <v>#REF!</v>
      </c>
      <c r="CE70" s="42" t="e">
        <v>#REF!</v>
      </c>
      <c r="CF70" s="42" t="e">
        <v>#REF!</v>
      </c>
      <c r="CG70" s="42" t="e">
        <v>#REF!</v>
      </c>
      <c r="CH70" s="42" t="e">
        <v>#REF!</v>
      </c>
      <c r="CI70" s="42" t="e">
        <v>#REF!</v>
      </c>
      <c r="CJ70" s="42" t="e">
        <v>#REF!</v>
      </c>
      <c r="CK70" s="42" t="e">
        <v>#REF!</v>
      </c>
      <c r="CL70" s="42" t="e">
        <v>#REF!</v>
      </c>
      <c r="CM70" s="42" t="e">
        <v>#REF!</v>
      </c>
      <c r="CN70" s="42" t="e">
        <v>#REF!</v>
      </c>
      <c r="CP70" s="41">
        <v>78495.44</v>
      </c>
      <c r="CQ70" s="41">
        <v>0</v>
      </c>
      <c r="CR70" s="41">
        <v>0</v>
      </c>
      <c r="CS70" s="40">
        <v>78495.44</v>
      </c>
    </row>
    <row r="71" spans="1:97" x14ac:dyDescent="0.2">
      <c r="A71" s="32">
        <v>65</v>
      </c>
      <c r="B71" s="32" t="s">
        <v>169</v>
      </c>
      <c r="C71" s="33" t="s">
        <v>54</v>
      </c>
      <c r="D71" s="34" t="s">
        <v>170</v>
      </c>
      <c r="E71" s="35">
        <v>0</v>
      </c>
      <c r="F71" s="35">
        <v>0</v>
      </c>
      <c r="G71" s="35">
        <v>42024</v>
      </c>
      <c r="H71" s="35">
        <f t="shared" si="3"/>
        <v>42024</v>
      </c>
      <c r="I71" s="35"/>
      <c r="J71" s="35"/>
      <c r="K71" s="35">
        <v>44841</v>
      </c>
      <c r="L71" s="35">
        <f t="shared" si="4"/>
        <v>44841</v>
      </c>
      <c r="M71" s="35"/>
      <c r="N71" s="35"/>
      <c r="O71" s="35">
        <v>50739</v>
      </c>
      <c r="P71" s="35">
        <f t="shared" si="5"/>
        <v>50739</v>
      </c>
      <c r="Q71" s="36">
        <f t="shared" si="21"/>
        <v>0</v>
      </c>
      <c r="R71" s="36">
        <f t="shared" si="21"/>
        <v>0</v>
      </c>
      <c r="S71" s="36">
        <f t="shared" si="21"/>
        <v>137604</v>
      </c>
      <c r="T71" s="36">
        <f t="shared" si="21"/>
        <v>137604</v>
      </c>
      <c r="U71" s="37">
        <v>0</v>
      </c>
      <c r="V71" s="37">
        <v>0</v>
      </c>
      <c r="W71" s="37">
        <v>38493</v>
      </c>
      <c r="X71" s="37">
        <f t="shared" si="7"/>
        <v>38493</v>
      </c>
      <c r="Y71" s="37"/>
      <c r="Z71" s="37"/>
      <c r="AA71" s="37">
        <v>46000</v>
      </c>
      <c r="AB71" s="38">
        <f t="shared" si="8"/>
        <v>46000</v>
      </c>
      <c r="AC71" s="37">
        <v>0</v>
      </c>
      <c r="AD71" s="37">
        <v>0</v>
      </c>
      <c r="AE71" s="37">
        <v>44769</v>
      </c>
      <c r="AF71" s="37">
        <f t="shared" si="9"/>
        <v>44769</v>
      </c>
      <c r="AG71" s="39">
        <f t="shared" si="22"/>
        <v>0</v>
      </c>
      <c r="AH71" s="39">
        <f t="shared" si="22"/>
        <v>0</v>
      </c>
      <c r="AI71" s="39">
        <f t="shared" si="22"/>
        <v>129262</v>
      </c>
      <c r="AJ71" s="39">
        <f t="shared" si="11"/>
        <v>129262</v>
      </c>
      <c r="AK71" s="39">
        <f t="shared" si="23"/>
        <v>0</v>
      </c>
      <c r="AL71" s="39">
        <f t="shared" si="23"/>
        <v>0</v>
      </c>
      <c r="AM71" s="39">
        <f t="shared" si="23"/>
        <v>266866</v>
      </c>
      <c r="AN71" s="39">
        <f t="shared" si="13"/>
        <v>266866</v>
      </c>
      <c r="AO71" s="40"/>
      <c r="AP71" s="40"/>
      <c r="AQ71" s="40">
        <v>53040.72</v>
      </c>
      <c r="AR71" s="40">
        <f t="shared" si="14"/>
        <v>53040.72</v>
      </c>
      <c r="AS71" s="40">
        <v>0</v>
      </c>
      <c r="AT71" s="40">
        <v>0</v>
      </c>
      <c r="AU71" s="40">
        <v>48660.63</v>
      </c>
      <c r="AV71" s="40">
        <f t="shared" si="15"/>
        <v>48660.63</v>
      </c>
      <c r="AW71" s="40">
        <v>0</v>
      </c>
      <c r="AX71" s="40"/>
      <c r="AY71" s="40">
        <v>66119.009999999995</v>
      </c>
      <c r="AZ71" s="40">
        <f t="shared" si="16"/>
        <v>66119.009999999995</v>
      </c>
      <c r="BA71" s="40">
        <f t="shared" si="24"/>
        <v>0</v>
      </c>
      <c r="BB71" s="40">
        <f t="shared" si="24"/>
        <v>0</v>
      </c>
      <c r="BC71" s="40">
        <f t="shared" si="24"/>
        <v>167820.36</v>
      </c>
      <c r="BD71" s="40">
        <f t="shared" si="18"/>
        <v>167820.36</v>
      </c>
      <c r="BE71" s="40" t="e">
        <f>#REF!</f>
        <v>#REF!</v>
      </c>
      <c r="BF71" s="40" t="e">
        <f>#REF!</f>
        <v>#REF!</v>
      </c>
      <c r="BG71" s="40" t="e">
        <f>#REF!</f>
        <v>#REF!</v>
      </c>
      <c r="BH71" s="40" t="e">
        <f t="shared" si="19"/>
        <v>#REF!</v>
      </c>
      <c r="BI71" s="43">
        <v>0</v>
      </c>
      <c r="BJ71" s="43">
        <v>0</v>
      </c>
      <c r="BK71" s="43">
        <v>76479.759999999995</v>
      </c>
      <c r="BL71" s="40">
        <f t="shared" si="20"/>
        <v>76479.759999999995</v>
      </c>
      <c r="BM71" s="41">
        <v>0</v>
      </c>
      <c r="BN71" s="41">
        <v>0</v>
      </c>
      <c r="BO71" s="41">
        <v>100885.09</v>
      </c>
      <c r="BP71" s="40">
        <v>100885.09</v>
      </c>
      <c r="BQ71" s="42" t="e">
        <v>#REF!</v>
      </c>
      <c r="BR71" s="42" t="e">
        <v>#REF!</v>
      </c>
      <c r="BS71" s="42" t="e">
        <v>#REF!</v>
      </c>
      <c r="BT71" s="42" t="e">
        <v>#REF!</v>
      </c>
      <c r="BU71" s="42" t="e">
        <v>#REF!</v>
      </c>
      <c r="BV71" s="42" t="e">
        <v>#REF!</v>
      </c>
      <c r="BW71" s="42" t="e">
        <v>#REF!</v>
      </c>
      <c r="BX71" s="42" t="e">
        <v>#REF!</v>
      </c>
      <c r="BY71" s="42" t="e">
        <v>#REF!</v>
      </c>
      <c r="BZ71" s="42" t="e">
        <v>#REF!</v>
      </c>
      <c r="CA71" s="42" t="e">
        <v>#REF!</v>
      </c>
      <c r="CB71" s="42" t="e">
        <v>#REF!</v>
      </c>
      <c r="CC71" s="42" t="e">
        <v>#REF!</v>
      </c>
      <c r="CD71" s="42" t="e">
        <v>#REF!</v>
      </c>
      <c r="CE71" s="42" t="e">
        <v>#REF!</v>
      </c>
      <c r="CF71" s="42" t="e">
        <v>#REF!</v>
      </c>
      <c r="CG71" s="42" t="e">
        <v>#REF!</v>
      </c>
      <c r="CH71" s="42" t="e">
        <v>#REF!</v>
      </c>
      <c r="CI71" s="42" t="e">
        <v>#REF!</v>
      </c>
      <c r="CJ71" s="42" t="e">
        <v>#REF!</v>
      </c>
      <c r="CK71" s="42" t="e">
        <v>#REF!</v>
      </c>
      <c r="CL71" s="42" t="e">
        <v>#REF!</v>
      </c>
      <c r="CM71" s="42" t="e">
        <v>#REF!</v>
      </c>
      <c r="CN71" s="42" t="e">
        <v>#REF!</v>
      </c>
      <c r="CP71" s="41">
        <v>0</v>
      </c>
      <c r="CQ71" s="41">
        <v>0</v>
      </c>
      <c r="CR71" s="41">
        <v>86168.59</v>
      </c>
      <c r="CS71" s="40">
        <v>86168.59</v>
      </c>
    </row>
    <row r="72" spans="1:97" x14ac:dyDescent="0.2">
      <c r="A72" s="32">
        <v>66</v>
      </c>
      <c r="B72" s="32" t="s">
        <v>171</v>
      </c>
      <c r="C72" s="55" t="s">
        <v>39</v>
      </c>
      <c r="D72" s="34" t="s">
        <v>172</v>
      </c>
      <c r="E72" s="35">
        <v>119947.73</v>
      </c>
      <c r="F72" s="35">
        <v>0</v>
      </c>
      <c r="G72" s="35">
        <v>0</v>
      </c>
      <c r="H72" s="35">
        <f t="shared" ref="H72:H135" si="25">E72+F72+G72</f>
        <v>119947.73</v>
      </c>
      <c r="I72" s="35">
        <v>141452.13</v>
      </c>
      <c r="J72" s="35"/>
      <c r="K72" s="35"/>
      <c r="L72" s="35">
        <f t="shared" ref="L72:L135" si="26">I72+J72+K72</f>
        <v>141452.13</v>
      </c>
      <c r="M72" s="35">
        <v>176930.05</v>
      </c>
      <c r="N72" s="35">
        <v>0</v>
      </c>
      <c r="O72" s="35">
        <v>0</v>
      </c>
      <c r="P72" s="35">
        <f t="shared" ref="P72:P135" si="27">M72+N72+O72</f>
        <v>176930.05</v>
      </c>
      <c r="Q72" s="36">
        <f t="shared" si="21"/>
        <v>438329.91</v>
      </c>
      <c r="R72" s="36">
        <f t="shared" si="21"/>
        <v>0</v>
      </c>
      <c r="S72" s="36">
        <f t="shared" si="21"/>
        <v>0</v>
      </c>
      <c r="T72" s="36">
        <f t="shared" si="21"/>
        <v>438329.91</v>
      </c>
      <c r="U72" s="37">
        <v>123216.99</v>
      </c>
      <c r="V72" s="37">
        <v>0</v>
      </c>
      <c r="W72" s="37">
        <v>0</v>
      </c>
      <c r="X72" s="37">
        <f t="shared" ref="X72:X135" si="28">U72+V72+W72</f>
        <v>123216.99</v>
      </c>
      <c r="Y72" s="37">
        <v>130301.14</v>
      </c>
      <c r="Z72" s="37">
        <v>0</v>
      </c>
      <c r="AA72" s="37">
        <v>0</v>
      </c>
      <c r="AB72" s="38">
        <f t="shared" ref="AB72:AB135" si="29">Y72+Z72+AA72</f>
        <v>130301.14</v>
      </c>
      <c r="AC72" s="37">
        <v>106293.46</v>
      </c>
      <c r="AD72" s="37">
        <v>0</v>
      </c>
      <c r="AE72" s="37">
        <v>0</v>
      </c>
      <c r="AF72" s="37">
        <f t="shared" ref="AF72:AF135" si="30">AC72+AD72+AE72</f>
        <v>106293.46</v>
      </c>
      <c r="AG72" s="39">
        <f t="shared" si="22"/>
        <v>359811.59</v>
      </c>
      <c r="AH72" s="39">
        <f t="shared" si="22"/>
        <v>0</v>
      </c>
      <c r="AI72" s="39">
        <f t="shared" si="22"/>
        <v>0</v>
      </c>
      <c r="AJ72" s="39">
        <f t="shared" ref="AJ72:AJ135" si="31">AG72+AH72+AI72</f>
        <v>359811.59</v>
      </c>
      <c r="AK72" s="39">
        <f t="shared" si="23"/>
        <v>798141.5</v>
      </c>
      <c r="AL72" s="39">
        <f t="shared" si="23"/>
        <v>0</v>
      </c>
      <c r="AM72" s="39">
        <f t="shared" si="23"/>
        <v>0</v>
      </c>
      <c r="AN72" s="39">
        <f t="shared" ref="AN72:AN135" si="32">AK72+AL72+AM72</f>
        <v>798141.5</v>
      </c>
      <c r="AO72" s="40">
        <v>142356.92000000001</v>
      </c>
      <c r="AP72" s="40"/>
      <c r="AQ72" s="40"/>
      <c r="AR72" s="40">
        <f t="shared" ref="AR72:AR135" si="33">AO72+AP72+AQ72</f>
        <v>142356.92000000001</v>
      </c>
      <c r="AS72" s="40">
        <v>136634.82</v>
      </c>
      <c r="AT72" s="40">
        <v>0</v>
      </c>
      <c r="AU72" s="40">
        <v>0</v>
      </c>
      <c r="AV72" s="40">
        <f t="shared" ref="AV72:AV135" si="34">AS72+AT72+AU72</f>
        <v>136634.82</v>
      </c>
      <c r="AW72" s="40">
        <v>179663.57</v>
      </c>
      <c r="AX72" s="40">
        <v>0</v>
      </c>
      <c r="AY72" s="40">
        <v>0</v>
      </c>
      <c r="AZ72" s="40">
        <f t="shared" ref="AZ72:AZ135" si="35">AW72+AX72+AY72</f>
        <v>179663.57</v>
      </c>
      <c r="BA72" s="40">
        <f t="shared" si="24"/>
        <v>458655.31</v>
      </c>
      <c r="BB72" s="40">
        <f t="shared" si="24"/>
        <v>0</v>
      </c>
      <c r="BC72" s="40">
        <f t="shared" si="24"/>
        <v>0</v>
      </c>
      <c r="BD72" s="40">
        <f t="shared" ref="BD72:BD135" si="36">BA72+BB72+BC72</f>
        <v>458655.31</v>
      </c>
      <c r="BE72" s="40" t="e">
        <f>#REF!</f>
        <v>#REF!</v>
      </c>
      <c r="BF72" s="40" t="e">
        <f>#REF!</f>
        <v>#REF!</v>
      </c>
      <c r="BG72" s="40" t="e">
        <f>#REF!</f>
        <v>#REF!</v>
      </c>
      <c r="BH72" s="40" t="e">
        <f t="shared" ref="BH72:BH135" si="37">BE72+BF72+BG72</f>
        <v>#REF!</v>
      </c>
      <c r="BI72" s="43">
        <v>103501.61</v>
      </c>
      <c r="BJ72" s="43">
        <v>0</v>
      </c>
      <c r="BK72" s="43">
        <v>0</v>
      </c>
      <c r="BL72" s="40">
        <f t="shared" ref="BL72:BL135" si="38">BI72+BJ72+BK72</f>
        <v>103501.61</v>
      </c>
      <c r="BM72" s="41">
        <v>101603.87000000001</v>
      </c>
      <c r="BN72" s="41">
        <v>0</v>
      </c>
      <c r="BO72" s="41">
        <v>0</v>
      </c>
      <c r="BP72" s="40">
        <v>101603.87000000001</v>
      </c>
      <c r="BQ72" s="42" t="e">
        <v>#REF!</v>
      </c>
      <c r="BR72" s="42" t="e">
        <v>#REF!</v>
      </c>
      <c r="BS72" s="42" t="e">
        <v>#REF!</v>
      </c>
      <c r="BT72" s="42" t="e">
        <v>#REF!</v>
      </c>
      <c r="BU72" s="42" t="e">
        <v>#REF!</v>
      </c>
      <c r="BV72" s="42" t="e">
        <v>#REF!</v>
      </c>
      <c r="BW72" s="42" t="e">
        <v>#REF!</v>
      </c>
      <c r="BX72" s="42" t="e">
        <v>#REF!</v>
      </c>
      <c r="BY72" s="42" t="e">
        <v>#REF!</v>
      </c>
      <c r="BZ72" s="42" t="e">
        <v>#REF!</v>
      </c>
      <c r="CA72" s="42" t="e">
        <v>#REF!</v>
      </c>
      <c r="CB72" s="42" t="e">
        <v>#REF!</v>
      </c>
      <c r="CC72" s="42" t="e">
        <v>#REF!</v>
      </c>
      <c r="CD72" s="42" t="e">
        <v>#REF!</v>
      </c>
      <c r="CE72" s="42" t="e">
        <v>#REF!</v>
      </c>
      <c r="CF72" s="42" t="e">
        <v>#REF!</v>
      </c>
      <c r="CG72" s="42" t="e">
        <v>#REF!</v>
      </c>
      <c r="CH72" s="42" t="e">
        <v>#REF!</v>
      </c>
      <c r="CI72" s="42" t="e">
        <v>#REF!</v>
      </c>
      <c r="CJ72" s="42" t="e">
        <v>#REF!</v>
      </c>
      <c r="CK72" s="42" t="e">
        <v>#REF!</v>
      </c>
      <c r="CL72" s="42" t="e">
        <v>#REF!</v>
      </c>
      <c r="CM72" s="42" t="e">
        <v>#REF!</v>
      </c>
      <c r="CN72" s="42" t="e">
        <v>#REF!</v>
      </c>
      <c r="CP72" s="41">
        <v>89171.29</v>
      </c>
      <c r="CQ72" s="41">
        <v>0</v>
      </c>
      <c r="CR72" s="41">
        <v>0</v>
      </c>
      <c r="CS72" s="40">
        <v>89171.29</v>
      </c>
    </row>
    <row r="73" spans="1:97" ht="22.5" x14ac:dyDescent="0.2">
      <c r="A73" s="32">
        <v>67</v>
      </c>
      <c r="B73" s="32" t="s">
        <v>173</v>
      </c>
      <c r="C73" s="55" t="s">
        <v>36</v>
      </c>
      <c r="D73" s="34" t="s">
        <v>174</v>
      </c>
      <c r="E73" s="35">
        <v>349628.29</v>
      </c>
      <c r="F73" s="35">
        <v>6720</v>
      </c>
      <c r="G73" s="35">
        <v>0</v>
      </c>
      <c r="H73" s="35">
        <f t="shared" si="25"/>
        <v>356348.29</v>
      </c>
      <c r="I73" s="35">
        <v>379450.83</v>
      </c>
      <c r="J73" s="35">
        <v>6840</v>
      </c>
      <c r="K73" s="35"/>
      <c r="L73" s="35">
        <f t="shared" si="26"/>
        <v>386290.83</v>
      </c>
      <c r="M73" s="35">
        <v>433237.89</v>
      </c>
      <c r="N73" s="35">
        <v>5160</v>
      </c>
      <c r="O73" s="35"/>
      <c r="P73" s="35">
        <f t="shared" si="27"/>
        <v>438397.89</v>
      </c>
      <c r="Q73" s="36">
        <f t="shared" si="21"/>
        <v>1162317.01</v>
      </c>
      <c r="R73" s="36">
        <f t="shared" si="21"/>
        <v>18720</v>
      </c>
      <c r="S73" s="36">
        <f t="shared" si="21"/>
        <v>0</v>
      </c>
      <c r="T73" s="36">
        <f t="shared" si="21"/>
        <v>1181037.01</v>
      </c>
      <c r="U73" s="37">
        <v>346963.20000000001</v>
      </c>
      <c r="V73" s="37">
        <v>5120</v>
      </c>
      <c r="W73" s="37">
        <v>0</v>
      </c>
      <c r="X73" s="37">
        <f t="shared" si="28"/>
        <v>352083.20000000001</v>
      </c>
      <c r="Y73" s="37">
        <v>386550.96</v>
      </c>
      <c r="Z73" s="37">
        <v>5320</v>
      </c>
      <c r="AA73" s="37"/>
      <c r="AB73" s="38">
        <f t="shared" si="29"/>
        <v>391870.96</v>
      </c>
      <c r="AC73" s="37">
        <v>329535.68</v>
      </c>
      <c r="AD73" s="37">
        <v>4800</v>
      </c>
      <c r="AE73" s="37">
        <v>0</v>
      </c>
      <c r="AF73" s="37">
        <f t="shared" si="30"/>
        <v>334335.68</v>
      </c>
      <c r="AG73" s="39">
        <f t="shared" si="22"/>
        <v>1063049.8400000001</v>
      </c>
      <c r="AH73" s="39">
        <f t="shared" si="22"/>
        <v>15240</v>
      </c>
      <c r="AI73" s="39">
        <f t="shared" si="22"/>
        <v>0</v>
      </c>
      <c r="AJ73" s="39">
        <f t="shared" si="31"/>
        <v>1078289.8400000001</v>
      </c>
      <c r="AK73" s="39">
        <f t="shared" si="23"/>
        <v>2225366.85</v>
      </c>
      <c r="AL73" s="39">
        <f t="shared" si="23"/>
        <v>33960</v>
      </c>
      <c r="AM73" s="39">
        <f t="shared" si="23"/>
        <v>0</v>
      </c>
      <c r="AN73" s="39">
        <f t="shared" si="32"/>
        <v>2259326.85</v>
      </c>
      <c r="AO73" s="40">
        <v>329198.96999999997</v>
      </c>
      <c r="AP73" s="40">
        <v>5210.8999999999996</v>
      </c>
      <c r="AQ73" s="40"/>
      <c r="AR73" s="40">
        <f t="shared" si="33"/>
        <v>334409.87</v>
      </c>
      <c r="AS73" s="40">
        <v>331113.69</v>
      </c>
      <c r="AT73" s="40">
        <v>4918.7</v>
      </c>
      <c r="AU73" s="40"/>
      <c r="AV73" s="40">
        <f t="shared" si="34"/>
        <v>336032.39</v>
      </c>
      <c r="AW73" s="40">
        <v>375523.85</v>
      </c>
      <c r="AX73" s="40">
        <v>6233.6</v>
      </c>
      <c r="AY73" s="40"/>
      <c r="AZ73" s="40">
        <f t="shared" si="35"/>
        <v>381757.44999999995</v>
      </c>
      <c r="BA73" s="40">
        <f t="shared" si="24"/>
        <v>1035836.5099999999</v>
      </c>
      <c r="BB73" s="40">
        <f t="shared" si="24"/>
        <v>16363.199999999999</v>
      </c>
      <c r="BC73" s="40">
        <f t="shared" si="24"/>
        <v>0</v>
      </c>
      <c r="BD73" s="40">
        <f t="shared" si="36"/>
        <v>1052199.71</v>
      </c>
      <c r="BE73" s="40" t="e">
        <f>#REF!</f>
        <v>#REF!</v>
      </c>
      <c r="BF73" s="40" t="e">
        <f>#REF!</f>
        <v>#REF!</v>
      </c>
      <c r="BG73" s="40" t="e">
        <f>#REF!</f>
        <v>#REF!</v>
      </c>
      <c r="BH73" s="40" t="e">
        <f t="shared" si="37"/>
        <v>#REF!</v>
      </c>
      <c r="BI73" s="43">
        <v>166403.98000000001</v>
      </c>
      <c r="BJ73" s="43">
        <v>6824.1</v>
      </c>
      <c r="BK73" s="43">
        <v>0</v>
      </c>
      <c r="BL73" s="40">
        <f t="shared" si="38"/>
        <v>173228.08000000002</v>
      </c>
      <c r="BM73" s="41">
        <v>1052497.75</v>
      </c>
      <c r="BN73" s="41">
        <v>19783.580000000002</v>
      </c>
      <c r="BO73" s="41">
        <v>77647.31</v>
      </c>
      <c r="BP73" s="40">
        <v>1149928.6400000001</v>
      </c>
      <c r="BQ73" s="42" t="e">
        <v>#REF!</v>
      </c>
      <c r="BR73" s="42" t="e">
        <v>#REF!</v>
      </c>
      <c r="BS73" s="42" t="e">
        <v>#REF!</v>
      </c>
      <c r="BT73" s="42" t="e">
        <v>#REF!</v>
      </c>
      <c r="BU73" s="42" t="e">
        <v>#REF!</v>
      </c>
      <c r="BV73" s="42" t="e">
        <v>#REF!</v>
      </c>
      <c r="BW73" s="42" t="e">
        <v>#REF!</v>
      </c>
      <c r="BX73" s="42" t="e">
        <v>#REF!</v>
      </c>
      <c r="BY73" s="42" t="e">
        <v>#REF!</v>
      </c>
      <c r="BZ73" s="42" t="e">
        <v>#REF!</v>
      </c>
      <c r="CA73" s="42" t="e">
        <v>#REF!</v>
      </c>
      <c r="CB73" s="42" t="e">
        <v>#REF!</v>
      </c>
      <c r="CC73" s="42" t="e">
        <v>#REF!</v>
      </c>
      <c r="CD73" s="42" t="e">
        <v>#REF!</v>
      </c>
      <c r="CE73" s="42" t="e">
        <v>#REF!</v>
      </c>
      <c r="CF73" s="42" t="e">
        <v>#REF!</v>
      </c>
      <c r="CG73" s="42" t="e">
        <v>#REF!</v>
      </c>
      <c r="CH73" s="42" t="e">
        <v>#REF!</v>
      </c>
      <c r="CI73" s="42" t="e">
        <v>#REF!</v>
      </c>
      <c r="CJ73" s="42" t="e">
        <v>#REF!</v>
      </c>
      <c r="CK73" s="42" t="e">
        <v>#REF!</v>
      </c>
      <c r="CL73" s="42" t="e">
        <v>#REF!</v>
      </c>
      <c r="CM73" s="42" t="e">
        <v>#REF!</v>
      </c>
      <c r="CN73" s="42" t="e">
        <v>#REF!</v>
      </c>
      <c r="CP73" s="41">
        <v>923844.06</v>
      </c>
      <c r="CQ73" s="41">
        <v>17383.62</v>
      </c>
      <c r="CR73" s="41">
        <v>66586.009999999995</v>
      </c>
      <c r="CS73" s="40">
        <v>1007813.6900000001</v>
      </c>
    </row>
    <row r="74" spans="1:97" x14ac:dyDescent="0.2">
      <c r="A74" s="32">
        <v>68</v>
      </c>
      <c r="B74" s="32" t="s">
        <v>175</v>
      </c>
      <c r="C74" s="55" t="s">
        <v>39</v>
      </c>
      <c r="D74" s="34" t="s">
        <v>176</v>
      </c>
      <c r="E74" s="35">
        <v>83902.94</v>
      </c>
      <c r="F74" s="35">
        <v>0</v>
      </c>
      <c r="G74" s="35">
        <v>0</v>
      </c>
      <c r="H74" s="35">
        <f t="shared" si="25"/>
        <v>83902.94</v>
      </c>
      <c r="I74" s="35">
        <v>95346.9</v>
      </c>
      <c r="J74" s="35"/>
      <c r="K74" s="35"/>
      <c r="L74" s="35">
        <f t="shared" si="26"/>
        <v>95346.9</v>
      </c>
      <c r="M74" s="35">
        <v>88612.3</v>
      </c>
      <c r="N74" s="35"/>
      <c r="O74" s="35"/>
      <c r="P74" s="35">
        <f t="shared" si="27"/>
        <v>88612.3</v>
      </c>
      <c r="Q74" s="36">
        <f t="shared" si="21"/>
        <v>267862.14</v>
      </c>
      <c r="R74" s="36">
        <f t="shared" si="21"/>
        <v>0</v>
      </c>
      <c r="S74" s="36">
        <f t="shared" si="21"/>
        <v>0</v>
      </c>
      <c r="T74" s="36">
        <f t="shared" si="21"/>
        <v>267862.14</v>
      </c>
      <c r="U74" s="37">
        <v>78044.89</v>
      </c>
      <c r="V74" s="37">
        <v>0</v>
      </c>
      <c r="W74" s="37">
        <v>0</v>
      </c>
      <c r="X74" s="37">
        <f t="shared" si="28"/>
        <v>78044.89</v>
      </c>
      <c r="Y74" s="37">
        <v>78845.490000000005</v>
      </c>
      <c r="Z74" s="37"/>
      <c r="AA74" s="37"/>
      <c r="AB74" s="38">
        <f t="shared" si="29"/>
        <v>78845.490000000005</v>
      </c>
      <c r="AC74" s="37">
        <v>63702.61</v>
      </c>
      <c r="AD74" s="37">
        <v>0</v>
      </c>
      <c r="AE74" s="37">
        <v>0</v>
      </c>
      <c r="AF74" s="37">
        <f t="shared" si="30"/>
        <v>63702.61</v>
      </c>
      <c r="AG74" s="39">
        <f t="shared" si="22"/>
        <v>220592.99</v>
      </c>
      <c r="AH74" s="39">
        <f t="shared" si="22"/>
        <v>0</v>
      </c>
      <c r="AI74" s="39">
        <f t="shared" si="22"/>
        <v>0</v>
      </c>
      <c r="AJ74" s="39">
        <f t="shared" si="31"/>
        <v>220592.99</v>
      </c>
      <c r="AK74" s="39">
        <f t="shared" si="23"/>
        <v>488455.13</v>
      </c>
      <c r="AL74" s="39">
        <f t="shared" si="23"/>
        <v>0</v>
      </c>
      <c r="AM74" s="39">
        <f t="shared" si="23"/>
        <v>0</v>
      </c>
      <c r="AN74" s="39">
        <f t="shared" si="32"/>
        <v>488455.13</v>
      </c>
      <c r="AO74" s="40">
        <v>68684.5</v>
      </c>
      <c r="AP74" s="40"/>
      <c r="AQ74" s="40"/>
      <c r="AR74" s="40">
        <f t="shared" si="33"/>
        <v>68684.5</v>
      </c>
      <c r="AS74" s="40">
        <v>82365.960000000006</v>
      </c>
      <c r="AT74" s="40"/>
      <c r="AU74" s="40"/>
      <c r="AV74" s="40">
        <f t="shared" si="34"/>
        <v>82365.960000000006</v>
      </c>
      <c r="AW74" s="40">
        <v>88611.21</v>
      </c>
      <c r="AX74" s="40"/>
      <c r="AY74" s="40"/>
      <c r="AZ74" s="40">
        <f t="shared" si="35"/>
        <v>88611.21</v>
      </c>
      <c r="BA74" s="40">
        <f t="shared" si="24"/>
        <v>239661.67000000004</v>
      </c>
      <c r="BB74" s="40">
        <f t="shared" si="24"/>
        <v>0</v>
      </c>
      <c r="BC74" s="40">
        <f t="shared" si="24"/>
        <v>0</v>
      </c>
      <c r="BD74" s="40">
        <f t="shared" si="36"/>
        <v>239661.67000000004</v>
      </c>
      <c r="BE74" s="40" t="e">
        <f>#REF!</f>
        <v>#REF!</v>
      </c>
      <c r="BF74" s="40" t="e">
        <f>#REF!</f>
        <v>#REF!</v>
      </c>
      <c r="BG74" s="40" t="e">
        <f>#REF!</f>
        <v>#REF!</v>
      </c>
      <c r="BH74" s="40" t="e">
        <f t="shared" si="37"/>
        <v>#REF!</v>
      </c>
      <c r="BI74" s="43">
        <v>159393.72</v>
      </c>
      <c r="BJ74" s="43">
        <v>0</v>
      </c>
      <c r="BK74" s="43">
        <v>0</v>
      </c>
      <c r="BL74" s="40">
        <f t="shared" si="38"/>
        <v>159393.72</v>
      </c>
      <c r="BM74" s="41">
        <v>177632.92</v>
      </c>
      <c r="BN74" s="41">
        <v>0</v>
      </c>
      <c r="BO74" s="41">
        <v>0</v>
      </c>
      <c r="BP74" s="40">
        <v>177632.92</v>
      </c>
      <c r="BQ74" s="42" t="e">
        <v>#REF!</v>
      </c>
      <c r="BR74" s="42" t="e">
        <v>#REF!</v>
      </c>
      <c r="BS74" s="42" t="e">
        <v>#REF!</v>
      </c>
      <c r="BT74" s="42" t="e">
        <v>#REF!</v>
      </c>
      <c r="BU74" s="42" t="e">
        <v>#REF!</v>
      </c>
      <c r="BV74" s="42" t="e">
        <v>#REF!</v>
      </c>
      <c r="BW74" s="42" t="e">
        <v>#REF!</v>
      </c>
      <c r="BX74" s="42" t="e">
        <v>#REF!</v>
      </c>
      <c r="BY74" s="42" t="e">
        <v>#REF!</v>
      </c>
      <c r="BZ74" s="42" t="e">
        <v>#REF!</v>
      </c>
      <c r="CA74" s="42" t="e">
        <v>#REF!</v>
      </c>
      <c r="CB74" s="42" t="e">
        <v>#REF!</v>
      </c>
      <c r="CC74" s="42" t="e">
        <v>#REF!</v>
      </c>
      <c r="CD74" s="42" t="e">
        <v>#REF!</v>
      </c>
      <c r="CE74" s="42" t="e">
        <v>#REF!</v>
      </c>
      <c r="CF74" s="42" t="e">
        <v>#REF!</v>
      </c>
      <c r="CG74" s="42" t="e">
        <v>#REF!</v>
      </c>
      <c r="CH74" s="42" t="e">
        <v>#REF!</v>
      </c>
      <c r="CI74" s="42" t="e">
        <v>#REF!</v>
      </c>
      <c r="CJ74" s="42" t="e">
        <v>#REF!</v>
      </c>
      <c r="CK74" s="42" t="e">
        <v>#REF!</v>
      </c>
      <c r="CL74" s="42" t="e">
        <v>#REF!</v>
      </c>
      <c r="CM74" s="42" t="e">
        <v>#REF!</v>
      </c>
      <c r="CN74" s="42" t="e">
        <v>#REF!</v>
      </c>
      <c r="CP74" s="41">
        <v>155972.85</v>
      </c>
      <c r="CQ74" s="41">
        <v>0</v>
      </c>
      <c r="CR74" s="41">
        <v>0</v>
      </c>
      <c r="CS74" s="40">
        <v>155972.85</v>
      </c>
    </row>
    <row r="75" spans="1:97" x14ac:dyDescent="0.2">
      <c r="A75" s="32">
        <v>69</v>
      </c>
      <c r="B75" s="32" t="s">
        <v>177</v>
      </c>
      <c r="C75" s="55" t="s">
        <v>54</v>
      </c>
      <c r="D75" s="34" t="s">
        <v>178</v>
      </c>
      <c r="E75" s="35">
        <v>0</v>
      </c>
      <c r="F75" s="35">
        <v>0</v>
      </c>
      <c r="G75" s="35">
        <v>122130</v>
      </c>
      <c r="H75" s="35">
        <f t="shared" si="25"/>
        <v>122130</v>
      </c>
      <c r="I75" s="35"/>
      <c r="J75" s="35"/>
      <c r="K75" s="35">
        <v>118650</v>
      </c>
      <c r="L75" s="35">
        <f t="shared" si="26"/>
        <v>118650</v>
      </c>
      <c r="M75" s="35"/>
      <c r="N75" s="35"/>
      <c r="O75" s="35">
        <v>121470</v>
      </c>
      <c r="P75" s="35">
        <f t="shared" si="27"/>
        <v>121470</v>
      </c>
      <c r="Q75" s="36">
        <f t="shared" si="21"/>
        <v>0</v>
      </c>
      <c r="R75" s="36">
        <f t="shared" si="21"/>
        <v>0</v>
      </c>
      <c r="S75" s="36">
        <f t="shared" si="21"/>
        <v>362250</v>
      </c>
      <c r="T75" s="36">
        <f t="shared" si="21"/>
        <v>362250</v>
      </c>
      <c r="U75" s="37">
        <v>0</v>
      </c>
      <c r="V75" s="37">
        <v>0</v>
      </c>
      <c r="W75" s="37">
        <v>98850</v>
      </c>
      <c r="X75" s="37">
        <f t="shared" si="28"/>
        <v>98850</v>
      </c>
      <c r="Y75" s="37"/>
      <c r="Z75" s="37"/>
      <c r="AA75" s="37">
        <v>129720</v>
      </c>
      <c r="AB75" s="38">
        <f t="shared" si="29"/>
        <v>129720</v>
      </c>
      <c r="AC75" s="37">
        <v>0</v>
      </c>
      <c r="AD75" s="37">
        <v>0</v>
      </c>
      <c r="AE75" s="37">
        <v>118500</v>
      </c>
      <c r="AF75" s="37">
        <f t="shared" si="30"/>
        <v>118500</v>
      </c>
      <c r="AG75" s="39">
        <f t="shared" si="22"/>
        <v>0</v>
      </c>
      <c r="AH75" s="39">
        <f t="shared" si="22"/>
        <v>0</v>
      </c>
      <c r="AI75" s="39">
        <f t="shared" si="22"/>
        <v>347070</v>
      </c>
      <c r="AJ75" s="39">
        <f t="shared" si="31"/>
        <v>347070</v>
      </c>
      <c r="AK75" s="39">
        <f t="shared" si="23"/>
        <v>0</v>
      </c>
      <c r="AL75" s="39">
        <f t="shared" si="23"/>
        <v>0</v>
      </c>
      <c r="AM75" s="39">
        <f t="shared" si="23"/>
        <v>709320</v>
      </c>
      <c r="AN75" s="39">
        <f t="shared" si="32"/>
        <v>709320</v>
      </c>
      <c r="AO75" s="40"/>
      <c r="AP75" s="40"/>
      <c r="AQ75" s="40">
        <v>169567.08</v>
      </c>
      <c r="AR75" s="40">
        <f t="shared" si="33"/>
        <v>169567.08</v>
      </c>
      <c r="AS75" s="40"/>
      <c r="AT75" s="40"/>
      <c r="AU75" s="40">
        <v>154205.76000000001</v>
      </c>
      <c r="AV75" s="40">
        <f t="shared" si="34"/>
        <v>154205.76000000001</v>
      </c>
      <c r="AW75" s="40"/>
      <c r="AX75" s="40"/>
      <c r="AY75" s="40">
        <v>162365.51999999999</v>
      </c>
      <c r="AZ75" s="40">
        <f t="shared" si="35"/>
        <v>162365.51999999999</v>
      </c>
      <c r="BA75" s="40">
        <f t="shared" si="24"/>
        <v>0</v>
      </c>
      <c r="BB75" s="40">
        <f t="shared" si="24"/>
        <v>0</v>
      </c>
      <c r="BC75" s="40">
        <f t="shared" si="24"/>
        <v>486138.36</v>
      </c>
      <c r="BD75" s="40">
        <f t="shared" si="36"/>
        <v>486138.36</v>
      </c>
      <c r="BE75" s="40" t="e">
        <f>#REF!</f>
        <v>#REF!</v>
      </c>
      <c r="BF75" s="40" t="e">
        <f>#REF!</f>
        <v>#REF!</v>
      </c>
      <c r="BG75" s="40" t="e">
        <f>#REF!</f>
        <v>#REF!</v>
      </c>
      <c r="BH75" s="40" t="e">
        <f t="shared" si="37"/>
        <v>#REF!</v>
      </c>
      <c r="BI75" s="43">
        <v>0</v>
      </c>
      <c r="BJ75" s="43">
        <v>0</v>
      </c>
      <c r="BK75" s="43">
        <v>57743.48</v>
      </c>
      <c r="BL75" s="40">
        <f t="shared" si="38"/>
        <v>57743.48</v>
      </c>
      <c r="BM75" s="41">
        <v>0</v>
      </c>
      <c r="BN75" s="41">
        <v>0</v>
      </c>
      <c r="BO75" s="41">
        <v>57859.59</v>
      </c>
      <c r="BP75" s="40">
        <v>57859.59</v>
      </c>
      <c r="BQ75" s="42" t="e">
        <v>#REF!</v>
      </c>
      <c r="BR75" s="42" t="e">
        <v>#REF!</v>
      </c>
      <c r="BS75" s="42" t="e">
        <v>#REF!</v>
      </c>
      <c r="BT75" s="42" t="e">
        <v>#REF!</v>
      </c>
      <c r="BU75" s="42" t="e">
        <v>#REF!</v>
      </c>
      <c r="BV75" s="42" t="e">
        <v>#REF!</v>
      </c>
      <c r="BW75" s="42" t="e">
        <v>#REF!</v>
      </c>
      <c r="BX75" s="42" t="e">
        <v>#REF!</v>
      </c>
      <c r="BY75" s="42" t="e">
        <v>#REF!</v>
      </c>
      <c r="BZ75" s="42" t="e">
        <v>#REF!</v>
      </c>
      <c r="CA75" s="42" t="e">
        <v>#REF!</v>
      </c>
      <c r="CB75" s="42" t="e">
        <v>#REF!</v>
      </c>
      <c r="CC75" s="42" t="e">
        <v>#REF!</v>
      </c>
      <c r="CD75" s="42" t="e">
        <v>#REF!</v>
      </c>
      <c r="CE75" s="42" t="e">
        <v>#REF!</v>
      </c>
      <c r="CF75" s="42" t="e">
        <v>#REF!</v>
      </c>
      <c r="CG75" s="42" t="e">
        <v>#REF!</v>
      </c>
      <c r="CH75" s="42" t="e">
        <v>#REF!</v>
      </c>
      <c r="CI75" s="42" t="e">
        <v>#REF!</v>
      </c>
      <c r="CJ75" s="42" t="e">
        <v>#REF!</v>
      </c>
      <c r="CK75" s="42" t="e">
        <v>#REF!</v>
      </c>
      <c r="CL75" s="42" t="e">
        <v>#REF!</v>
      </c>
      <c r="CM75" s="42" t="e">
        <v>#REF!</v>
      </c>
      <c r="CN75" s="42" t="e">
        <v>#REF!</v>
      </c>
      <c r="CP75" s="41">
        <v>0</v>
      </c>
      <c r="CQ75" s="41">
        <v>0</v>
      </c>
      <c r="CR75" s="41">
        <v>49740.04</v>
      </c>
      <c r="CS75" s="40">
        <v>49740.04</v>
      </c>
    </row>
    <row r="76" spans="1:97" x14ac:dyDescent="0.2">
      <c r="A76" s="32">
        <v>70</v>
      </c>
      <c r="B76" s="32" t="s">
        <v>179</v>
      </c>
      <c r="C76" s="55" t="s">
        <v>39</v>
      </c>
      <c r="D76" s="34" t="s">
        <v>180</v>
      </c>
      <c r="E76" s="35">
        <v>65410.92</v>
      </c>
      <c r="F76" s="35">
        <v>0</v>
      </c>
      <c r="G76" s="35">
        <v>0</v>
      </c>
      <c r="H76" s="35">
        <f t="shared" si="25"/>
        <v>65410.92</v>
      </c>
      <c r="I76" s="35">
        <v>68115.37</v>
      </c>
      <c r="J76" s="35"/>
      <c r="K76" s="35"/>
      <c r="L76" s="35">
        <f t="shared" si="26"/>
        <v>68115.37</v>
      </c>
      <c r="M76" s="35">
        <v>77030.44</v>
      </c>
      <c r="N76" s="35"/>
      <c r="O76" s="35"/>
      <c r="P76" s="35">
        <f t="shared" si="27"/>
        <v>77030.44</v>
      </c>
      <c r="Q76" s="36">
        <f t="shared" si="21"/>
        <v>210556.72999999998</v>
      </c>
      <c r="R76" s="36">
        <f t="shared" si="21"/>
        <v>0</v>
      </c>
      <c r="S76" s="36">
        <f t="shared" si="21"/>
        <v>0</v>
      </c>
      <c r="T76" s="36">
        <f t="shared" si="21"/>
        <v>210556.72999999998</v>
      </c>
      <c r="U76" s="37">
        <v>55704.88</v>
      </c>
      <c r="V76" s="37">
        <v>0</v>
      </c>
      <c r="W76" s="37">
        <v>0</v>
      </c>
      <c r="X76" s="37">
        <f t="shared" si="28"/>
        <v>55704.88</v>
      </c>
      <c r="Y76" s="37">
        <v>71520.31</v>
      </c>
      <c r="Z76" s="37"/>
      <c r="AA76" s="37"/>
      <c r="AB76" s="38">
        <f t="shared" si="29"/>
        <v>71520.31</v>
      </c>
      <c r="AC76" s="37">
        <v>60900.7</v>
      </c>
      <c r="AD76" s="37">
        <v>0</v>
      </c>
      <c r="AE76" s="37">
        <v>0</v>
      </c>
      <c r="AF76" s="37">
        <f t="shared" si="30"/>
        <v>60900.7</v>
      </c>
      <c r="AG76" s="39">
        <f t="shared" si="22"/>
        <v>188125.89</v>
      </c>
      <c r="AH76" s="39">
        <f t="shared" si="22"/>
        <v>0</v>
      </c>
      <c r="AI76" s="39">
        <f t="shared" si="22"/>
        <v>0</v>
      </c>
      <c r="AJ76" s="39">
        <f t="shared" si="31"/>
        <v>188125.89</v>
      </c>
      <c r="AK76" s="39">
        <f t="shared" si="23"/>
        <v>398682.62</v>
      </c>
      <c r="AL76" s="39">
        <f t="shared" si="23"/>
        <v>0</v>
      </c>
      <c r="AM76" s="39">
        <f t="shared" si="23"/>
        <v>0</v>
      </c>
      <c r="AN76" s="39">
        <f t="shared" si="32"/>
        <v>398682.62</v>
      </c>
      <c r="AO76" s="40">
        <v>53616.25</v>
      </c>
      <c r="AP76" s="40"/>
      <c r="AQ76" s="40"/>
      <c r="AR76" s="40">
        <f t="shared" si="33"/>
        <v>53616.25</v>
      </c>
      <c r="AS76" s="40">
        <v>59537.58</v>
      </c>
      <c r="AT76" s="40">
        <v>0</v>
      </c>
      <c r="AU76" s="40">
        <v>0</v>
      </c>
      <c r="AV76" s="40">
        <f t="shared" si="34"/>
        <v>59537.58</v>
      </c>
      <c r="AW76" s="40">
        <v>68992.53</v>
      </c>
      <c r="AX76" s="40">
        <v>0</v>
      </c>
      <c r="AY76" s="40">
        <v>0</v>
      </c>
      <c r="AZ76" s="40">
        <f t="shared" si="35"/>
        <v>68992.53</v>
      </c>
      <c r="BA76" s="40">
        <f t="shared" si="24"/>
        <v>182146.36</v>
      </c>
      <c r="BB76" s="40">
        <f t="shared" si="24"/>
        <v>0</v>
      </c>
      <c r="BC76" s="40">
        <f t="shared" si="24"/>
        <v>0</v>
      </c>
      <c r="BD76" s="40">
        <f t="shared" si="36"/>
        <v>182146.36</v>
      </c>
      <c r="BE76" s="40" t="e">
        <f>#REF!</f>
        <v>#REF!</v>
      </c>
      <c r="BF76" s="40" t="e">
        <f>#REF!</f>
        <v>#REF!</v>
      </c>
      <c r="BG76" s="40" t="e">
        <f>#REF!</f>
        <v>#REF!</v>
      </c>
      <c r="BH76" s="40" t="e">
        <f t="shared" si="37"/>
        <v>#REF!</v>
      </c>
      <c r="BI76" s="43">
        <v>83670.720000000001</v>
      </c>
      <c r="BJ76" s="43">
        <v>0</v>
      </c>
      <c r="BK76" s="43">
        <v>0</v>
      </c>
      <c r="BL76" s="40">
        <f t="shared" si="38"/>
        <v>83670.720000000001</v>
      </c>
      <c r="BM76" s="41">
        <v>93295.98</v>
      </c>
      <c r="BN76" s="41">
        <v>0</v>
      </c>
      <c r="BO76" s="41">
        <v>0</v>
      </c>
      <c r="BP76" s="40">
        <v>93295.98</v>
      </c>
      <c r="BQ76" s="42" t="e">
        <v>#REF!</v>
      </c>
      <c r="BR76" s="42" t="e">
        <v>#REF!</v>
      </c>
      <c r="BS76" s="42" t="e">
        <v>#REF!</v>
      </c>
      <c r="BT76" s="42" t="e">
        <v>#REF!</v>
      </c>
      <c r="BU76" s="42" t="e">
        <v>#REF!</v>
      </c>
      <c r="BV76" s="42" t="e">
        <v>#REF!</v>
      </c>
      <c r="BW76" s="42" t="e">
        <v>#REF!</v>
      </c>
      <c r="BX76" s="42" t="e">
        <v>#REF!</v>
      </c>
      <c r="BY76" s="42" t="e">
        <v>#REF!</v>
      </c>
      <c r="BZ76" s="42" t="e">
        <v>#REF!</v>
      </c>
      <c r="CA76" s="42" t="e">
        <v>#REF!</v>
      </c>
      <c r="CB76" s="42" t="e">
        <v>#REF!</v>
      </c>
      <c r="CC76" s="42" t="e">
        <v>#REF!</v>
      </c>
      <c r="CD76" s="42" t="e">
        <v>#REF!</v>
      </c>
      <c r="CE76" s="42" t="e">
        <v>#REF!</v>
      </c>
      <c r="CF76" s="42" t="e">
        <v>#REF!</v>
      </c>
      <c r="CG76" s="42" t="e">
        <v>#REF!</v>
      </c>
      <c r="CH76" s="42" t="e">
        <v>#REF!</v>
      </c>
      <c r="CI76" s="42" t="e">
        <v>#REF!</v>
      </c>
      <c r="CJ76" s="42" t="e">
        <v>#REF!</v>
      </c>
      <c r="CK76" s="42" t="e">
        <v>#REF!</v>
      </c>
      <c r="CL76" s="42" t="e">
        <v>#REF!</v>
      </c>
      <c r="CM76" s="42" t="e">
        <v>#REF!</v>
      </c>
      <c r="CN76" s="42" t="e">
        <v>#REF!</v>
      </c>
      <c r="CP76" s="41">
        <v>81881.260000000009</v>
      </c>
      <c r="CQ76" s="41">
        <v>0</v>
      </c>
      <c r="CR76" s="41">
        <v>0</v>
      </c>
      <c r="CS76" s="40">
        <v>81881.260000000009</v>
      </c>
    </row>
    <row r="77" spans="1:97" ht="22.5" x14ac:dyDescent="0.2">
      <c r="A77" s="32">
        <v>71</v>
      </c>
      <c r="B77" s="32" t="s">
        <v>181</v>
      </c>
      <c r="C77" s="55" t="s">
        <v>54</v>
      </c>
      <c r="D77" s="34" t="s">
        <v>182</v>
      </c>
      <c r="E77" s="35">
        <v>0</v>
      </c>
      <c r="F77" s="35">
        <v>0</v>
      </c>
      <c r="G77" s="35">
        <v>863260</v>
      </c>
      <c r="H77" s="35">
        <f t="shared" si="25"/>
        <v>863260</v>
      </c>
      <c r="I77" s="35">
        <v>0</v>
      </c>
      <c r="J77" s="35">
        <v>0</v>
      </c>
      <c r="K77" s="35">
        <v>1067870</v>
      </c>
      <c r="L77" s="35">
        <f t="shared" si="26"/>
        <v>1067870</v>
      </c>
      <c r="M77" s="35">
        <v>0</v>
      </c>
      <c r="N77" s="35">
        <v>0</v>
      </c>
      <c r="O77" s="35">
        <v>1064795</v>
      </c>
      <c r="P77" s="35">
        <f t="shared" si="27"/>
        <v>1064795</v>
      </c>
      <c r="Q77" s="36">
        <f t="shared" si="21"/>
        <v>0</v>
      </c>
      <c r="R77" s="36">
        <f t="shared" si="21"/>
        <v>0</v>
      </c>
      <c r="S77" s="36">
        <f t="shared" si="21"/>
        <v>2995925</v>
      </c>
      <c r="T77" s="36">
        <f t="shared" si="21"/>
        <v>2995925</v>
      </c>
      <c r="U77" s="37">
        <v>0</v>
      </c>
      <c r="V77" s="37">
        <v>0</v>
      </c>
      <c r="W77" s="37">
        <v>1015470</v>
      </c>
      <c r="X77" s="37">
        <f t="shared" si="28"/>
        <v>1015470</v>
      </c>
      <c r="Y77" s="37">
        <v>0</v>
      </c>
      <c r="Z77" s="37">
        <v>0</v>
      </c>
      <c r="AA77" s="37">
        <v>1068775</v>
      </c>
      <c r="AB77" s="38">
        <f t="shared" si="29"/>
        <v>1068775</v>
      </c>
      <c r="AC77" s="37">
        <v>0</v>
      </c>
      <c r="AD77" s="37">
        <v>0</v>
      </c>
      <c r="AE77" s="37">
        <v>1029780</v>
      </c>
      <c r="AF77" s="37">
        <f t="shared" si="30"/>
        <v>1029780</v>
      </c>
      <c r="AG77" s="39">
        <f t="shared" si="22"/>
        <v>0</v>
      </c>
      <c r="AH77" s="39">
        <f t="shared" si="22"/>
        <v>0</v>
      </c>
      <c r="AI77" s="39">
        <f t="shared" si="22"/>
        <v>3114025</v>
      </c>
      <c r="AJ77" s="39">
        <f t="shared" si="31"/>
        <v>3114025</v>
      </c>
      <c r="AK77" s="39">
        <f t="shared" si="23"/>
        <v>0</v>
      </c>
      <c r="AL77" s="39">
        <f t="shared" si="23"/>
        <v>0</v>
      </c>
      <c r="AM77" s="39">
        <f t="shared" si="23"/>
        <v>6109950</v>
      </c>
      <c r="AN77" s="39">
        <f t="shared" si="32"/>
        <v>6109950</v>
      </c>
      <c r="AO77" s="40"/>
      <c r="AP77" s="40"/>
      <c r="AQ77" s="40">
        <v>1101446.46</v>
      </c>
      <c r="AR77" s="40">
        <f t="shared" si="33"/>
        <v>1101446.46</v>
      </c>
      <c r="AS77" s="40">
        <v>0</v>
      </c>
      <c r="AT77" s="40">
        <v>0</v>
      </c>
      <c r="AU77" s="40">
        <v>973969.82</v>
      </c>
      <c r="AV77" s="40">
        <f t="shared" si="34"/>
        <v>973969.82</v>
      </c>
      <c r="AW77" s="40">
        <v>0</v>
      </c>
      <c r="AX77" s="40">
        <v>0</v>
      </c>
      <c r="AY77" s="40">
        <v>1117313.1599999999</v>
      </c>
      <c r="AZ77" s="40">
        <f t="shared" si="35"/>
        <v>1117313.1599999999</v>
      </c>
      <c r="BA77" s="40">
        <f t="shared" si="24"/>
        <v>0</v>
      </c>
      <c r="BB77" s="40">
        <f t="shared" si="24"/>
        <v>0</v>
      </c>
      <c r="BC77" s="40">
        <f t="shared" si="24"/>
        <v>3192729.4399999995</v>
      </c>
      <c r="BD77" s="40">
        <f t="shared" si="36"/>
        <v>3192729.4399999995</v>
      </c>
      <c r="BE77" s="40" t="e">
        <f>#REF!</f>
        <v>#REF!</v>
      </c>
      <c r="BF77" s="40" t="e">
        <f>#REF!</f>
        <v>#REF!</v>
      </c>
      <c r="BG77" s="40" t="e">
        <f>#REF!</f>
        <v>#REF!</v>
      </c>
      <c r="BH77" s="40" t="e">
        <f t="shared" si="37"/>
        <v>#REF!</v>
      </c>
      <c r="BI77" s="43">
        <v>0</v>
      </c>
      <c r="BJ77" s="43">
        <v>0</v>
      </c>
      <c r="BK77" s="43">
        <v>885952.49</v>
      </c>
      <c r="BL77" s="40">
        <f t="shared" si="38"/>
        <v>885952.49</v>
      </c>
      <c r="BM77" s="41">
        <v>0</v>
      </c>
      <c r="BN77" s="41">
        <v>0</v>
      </c>
      <c r="BO77" s="41">
        <v>872377</v>
      </c>
      <c r="BP77" s="40">
        <v>872377</v>
      </c>
      <c r="BQ77" s="42" t="e">
        <v>#REF!</v>
      </c>
      <c r="BR77" s="42" t="e">
        <v>#REF!</v>
      </c>
      <c r="BS77" s="42" t="e">
        <v>#REF!</v>
      </c>
      <c r="BT77" s="42" t="e">
        <v>#REF!</v>
      </c>
      <c r="BU77" s="42" t="e">
        <v>#REF!</v>
      </c>
      <c r="BV77" s="42" t="e">
        <v>#REF!</v>
      </c>
      <c r="BW77" s="42" t="e">
        <v>#REF!</v>
      </c>
      <c r="BX77" s="42" t="e">
        <v>#REF!</v>
      </c>
      <c r="BY77" s="42" t="e">
        <v>#REF!</v>
      </c>
      <c r="BZ77" s="42" t="e">
        <v>#REF!</v>
      </c>
      <c r="CA77" s="42" t="e">
        <v>#REF!</v>
      </c>
      <c r="CB77" s="42" t="e">
        <v>#REF!</v>
      </c>
      <c r="CC77" s="42" t="e">
        <v>#REF!</v>
      </c>
      <c r="CD77" s="42" t="e">
        <v>#REF!</v>
      </c>
      <c r="CE77" s="42" t="e">
        <v>#REF!</v>
      </c>
      <c r="CF77" s="42" t="e">
        <v>#REF!</v>
      </c>
      <c r="CG77" s="42" t="e">
        <v>#REF!</v>
      </c>
      <c r="CH77" s="42" t="e">
        <v>#REF!</v>
      </c>
      <c r="CI77" s="42" t="e">
        <v>#REF!</v>
      </c>
      <c r="CJ77" s="42" t="e">
        <v>#REF!</v>
      </c>
      <c r="CK77" s="42" t="e">
        <v>#REF!</v>
      </c>
      <c r="CL77" s="42" t="e">
        <v>#REF!</v>
      </c>
      <c r="CM77" s="42" t="e">
        <v>#REF!</v>
      </c>
      <c r="CN77" s="42" t="e">
        <v>#REF!</v>
      </c>
      <c r="CP77" s="41">
        <v>0</v>
      </c>
      <c r="CQ77" s="41">
        <v>0</v>
      </c>
      <c r="CR77" s="41">
        <v>752070.23</v>
      </c>
      <c r="CS77" s="40">
        <v>752070.23</v>
      </c>
    </row>
    <row r="78" spans="1:97" ht="22.5" x14ac:dyDescent="0.2">
      <c r="A78" s="32">
        <v>72</v>
      </c>
      <c r="B78" s="32" t="s">
        <v>183</v>
      </c>
      <c r="C78" s="55" t="s">
        <v>39</v>
      </c>
      <c r="D78" s="34" t="s">
        <v>184</v>
      </c>
      <c r="E78" s="35">
        <v>111761.14</v>
      </c>
      <c r="F78" s="35">
        <v>0</v>
      </c>
      <c r="G78" s="35">
        <v>0</v>
      </c>
      <c r="H78" s="35">
        <f t="shared" si="25"/>
        <v>111761.14</v>
      </c>
      <c r="I78" s="35">
        <v>116291.03</v>
      </c>
      <c r="J78" s="35">
        <v>0</v>
      </c>
      <c r="K78" s="35">
        <v>0</v>
      </c>
      <c r="L78" s="35">
        <f t="shared" si="26"/>
        <v>116291.03</v>
      </c>
      <c r="M78" s="35">
        <v>111043.43</v>
      </c>
      <c r="N78" s="35"/>
      <c r="O78" s="35"/>
      <c r="P78" s="35">
        <f t="shared" si="27"/>
        <v>111043.43</v>
      </c>
      <c r="Q78" s="36">
        <f t="shared" si="21"/>
        <v>339095.6</v>
      </c>
      <c r="R78" s="36">
        <f t="shared" si="21"/>
        <v>0</v>
      </c>
      <c r="S78" s="36">
        <f t="shared" si="21"/>
        <v>0</v>
      </c>
      <c r="T78" s="36">
        <f t="shared" si="21"/>
        <v>339095.6</v>
      </c>
      <c r="U78" s="37">
        <v>110094.74</v>
      </c>
      <c r="V78" s="37">
        <v>0</v>
      </c>
      <c r="W78" s="37">
        <v>0</v>
      </c>
      <c r="X78" s="37">
        <f t="shared" si="28"/>
        <v>110094.74</v>
      </c>
      <c r="Y78" s="37">
        <v>118377.26</v>
      </c>
      <c r="Z78" s="37"/>
      <c r="AA78" s="37"/>
      <c r="AB78" s="38">
        <f t="shared" si="29"/>
        <v>118377.26</v>
      </c>
      <c r="AC78" s="37">
        <v>109727.38</v>
      </c>
      <c r="AD78" s="37">
        <v>0</v>
      </c>
      <c r="AE78" s="37">
        <v>0</v>
      </c>
      <c r="AF78" s="37">
        <f t="shared" si="30"/>
        <v>109727.38</v>
      </c>
      <c r="AG78" s="39">
        <f t="shared" si="22"/>
        <v>338199.38</v>
      </c>
      <c r="AH78" s="39">
        <f t="shared" si="22"/>
        <v>0</v>
      </c>
      <c r="AI78" s="39">
        <f t="shared" si="22"/>
        <v>0</v>
      </c>
      <c r="AJ78" s="39">
        <f t="shared" si="31"/>
        <v>338199.38</v>
      </c>
      <c r="AK78" s="39">
        <f t="shared" si="23"/>
        <v>677294.98</v>
      </c>
      <c r="AL78" s="39">
        <f t="shared" si="23"/>
        <v>0</v>
      </c>
      <c r="AM78" s="39">
        <f t="shared" si="23"/>
        <v>0</v>
      </c>
      <c r="AN78" s="39">
        <f t="shared" si="32"/>
        <v>677294.98</v>
      </c>
      <c r="AO78" s="40">
        <v>134300.79</v>
      </c>
      <c r="AP78" s="40"/>
      <c r="AQ78" s="40"/>
      <c r="AR78" s="40">
        <f t="shared" si="33"/>
        <v>134300.79</v>
      </c>
      <c r="AS78" s="40">
        <v>136996.75</v>
      </c>
      <c r="AT78" s="40"/>
      <c r="AU78" s="40"/>
      <c r="AV78" s="40">
        <f t="shared" si="34"/>
        <v>136996.75</v>
      </c>
      <c r="AW78" s="40">
        <v>171548.86</v>
      </c>
      <c r="AX78" s="40"/>
      <c r="AY78" s="40"/>
      <c r="AZ78" s="40">
        <f t="shared" si="35"/>
        <v>171548.86</v>
      </c>
      <c r="BA78" s="40">
        <f t="shared" si="24"/>
        <v>442846.4</v>
      </c>
      <c r="BB78" s="40">
        <f t="shared" si="24"/>
        <v>0</v>
      </c>
      <c r="BC78" s="40">
        <f t="shared" si="24"/>
        <v>0</v>
      </c>
      <c r="BD78" s="40">
        <f t="shared" si="36"/>
        <v>442846.4</v>
      </c>
      <c r="BE78" s="40" t="e">
        <f>#REF!</f>
        <v>#REF!</v>
      </c>
      <c r="BF78" s="40" t="e">
        <f>#REF!</f>
        <v>#REF!</v>
      </c>
      <c r="BG78" s="40" t="e">
        <f>#REF!</f>
        <v>#REF!</v>
      </c>
      <c r="BH78" s="40" t="e">
        <f t="shared" si="37"/>
        <v>#REF!</v>
      </c>
      <c r="BI78" s="43">
        <v>149030.09</v>
      </c>
      <c r="BJ78" s="43">
        <v>0</v>
      </c>
      <c r="BK78" s="43">
        <v>0</v>
      </c>
      <c r="BL78" s="40">
        <f t="shared" si="38"/>
        <v>149030.09</v>
      </c>
      <c r="BM78" s="41">
        <v>149585.38</v>
      </c>
      <c r="BN78" s="41">
        <v>0</v>
      </c>
      <c r="BO78" s="41">
        <v>0</v>
      </c>
      <c r="BP78" s="40">
        <v>149585.38</v>
      </c>
      <c r="BQ78" s="42" t="e">
        <v>#REF!</v>
      </c>
      <c r="BR78" s="42" t="e">
        <v>#REF!</v>
      </c>
      <c r="BS78" s="42" t="e">
        <v>#REF!</v>
      </c>
      <c r="BT78" s="42" t="e">
        <v>#REF!</v>
      </c>
      <c r="BU78" s="42" t="e">
        <v>#REF!</v>
      </c>
      <c r="BV78" s="42" t="e">
        <v>#REF!</v>
      </c>
      <c r="BW78" s="42" t="e">
        <v>#REF!</v>
      </c>
      <c r="BX78" s="42" t="e">
        <v>#REF!</v>
      </c>
      <c r="BY78" s="42" t="e">
        <v>#REF!</v>
      </c>
      <c r="BZ78" s="42" t="e">
        <v>#REF!</v>
      </c>
      <c r="CA78" s="42" t="e">
        <v>#REF!</v>
      </c>
      <c r="CB78" s="42" t="e">
        <v>#REF!</v>
      </c>
      <c r="CC78" s="42" t="e">
        <v>#REF!</v>
      </c>
      <c r="CD78" s="42" t="e">
        <v>#REF!</v>
      </c>
      <c r="CE78" s="42" t="e">
        <v>#REF!</v>
      </c>
      <c r="CF78" s="42" t="e">
        <v>#REF!</v>
      </c>
      <c r="CG78" s="42" t="e">
        <v>#REF!</v>
      </c>
      <c r="CH78" s="42" t="e">
        <v>#REF!</v>
      </c>
      <c r="CI78" s="42" t="e">
        <v>#REF!</v>
      </c>
      <c r="CJ78" s="42" t="e">
        <v>#REF!</v>
      </c>
      <c r="CK78" s="42" t="e">
        <v>#REF!</v>
      </c>
      <c r="CL78" s="42" t="e">
        <v>#REF!</v>
      </c>
      <c r="CM78" s="42" t="e">
        <v>#REF!</v>
      </c>
      <c r="CN78" s="42" t="e">
        <v>#REF!</v>
      </c>
      <c r="CP78" s="41">
        <v>131295.95000000001</v>
      </c>
      <c r="CQ78" s="41">
        <v>0</v>
      </c>
      <c r="CR78" s="41">
        <v>0</v>
      </c>
      <c r="CS78" s="40">
        <v>131295.95000000001</v>
      </c>
    </row>
    <row r="79" spans="1:97" x14ac:dyDescent="0.2">
      <c r="A79" s="32">
        <v>73</v>
      </c>
      <c r="B79" s="32" t="s">
        <v>185</v>
      </c>
      <c r="C79" s="55" t="s">
        <v>36</v>
      </c>
      <c r="D79" s="34" t="s">
        <v>186</v>
      </c>
      <c r="E79" s="35">
        <v>695767.57</v>
      </c>
      <c r="F79" s="35">
        <v>10120</v>
      </c>
      <c r="G79" s="35">
        <v>65536</v>
      </c>
      <c r="H79" s="35">
        <f t="shared" si="25"/>
        <v>771423.57</v>
      </c>
      <c r="I79" s="35">
        <v>851497.63</v>
      </c>
      <c r="J79" s="35">
        <v>14160</v>
      </c>
      <c r="K79" s="35">
        <v>72655</v>
      </c>
      <c r="L79" s="35">
        <f t="shared" si="26"/>
        <v>938312.63</v>
      </c>
      <c r="M79" s="35">
        <v>872432.39</v>
      </c>
      <c r="N79" s="35">
        <v>10760</v>
      </c>
      <c r="O79" s="35">
        <v>71923</v>
      </c>
      <c r="P79" s="35">
        <f t="shared" si="27"/>
        <v>955115.39</v>
      </c>
      <c r="Q79" s="36">
        <f t="shared" si="21"/>
        <v>2419697.59</v>
      </c>
      <c r="R79" s="36">
        <f t="shared" si="21"/>
        <v>35040</v>
      </c>
      <c r="S79" s="36">
        <f t="shared" si="21"/>
        <v>210114</v>
      </c>
      <c r="T79" s="36">
        <f t="shared" si="21"/>
        <v>2664851.59</v>
      </c>
      <c r="U79" s="37">
        <v>708170.62</v>
      </c>
      <c r="V79" s="37">
        <v>10720</v>
      </c>
      <c r="W79" s="37">
        <v>70114</v>
      </c>
      <c r="X79" s="37">
        <f t="shared" si="28"/>
        <v>789004.62</v>
      </c>
      <c r="Y79" s="37">
        <v>812870.5</v>
      </c>
      <c r="Z79" s="37">
        <v>11120</v>
      </c>
      <c r="AA79" s="37">
        <v>73610</v>
      </c>
      <c r="AB79" s="38">
        <f t="shared" si="29"/>
        <v>897600.5</v>
      </c>
      <c r="AC79" s="37">
        <v>804259.9</v>
      </c>
      <c r="AD79" s="37">
        <v>9960</v>
      </c>
      <c r="AE79" s="37">
        <v>69178</v>
      </c>
      <c r="AF79" s="37">
        <f t="shared" si="30"/>
        <v>883397.9</v>
      </c>
      <c r="AG79" s="39">
        <f t="shared" si="22"/>
        <v>2325301.02</v>
      </c>
      <c r="AH79" s="39">
        <f t="shared" si="22"/>
        <v>31800</v>
      </c>
      <c r="AI79" s="39">
        <f t="shared" si="22"/>
        <v>212902</v>
      </c>
      <c r="AJ79" s="39">
        <f t="shared" si="31"/>
        <v>2570003.02</v>
      </c>
      <c r="AK79" s="39">
        <f t="shared" si="23"/>
        <v>4744998.6099999994</v>
      </c>
      <c r="AL79" s="39">
        <f t="shared" si="23"/>
        <v>66840</v>
      </c>
      <c r="AM79" s="39">
        <f t="shared" si="23"/>
        <v>423016</v>
      </c>
      <c r="AN79" s="39">
        <f t="shared" si="32"/>
        <v>5234854.6099999994</v>
      </c>
      <c r="AO79" s="40">
        <v>881804.03</v>
      </c>
      <c r="AP79" s="40">
        <v>13246.4</v>
      </c>
      <c r="AQ79" s="40">
        <v>88077.18</v>
      </c>
      <c r="AR79" s="40">
        <f t="shared" si="33"/>
        <v>983127.6100000001</v>
      </c>
      <c r="AS79" s="40">
        <v>877179.23</v>
      </c>
      <c r="AT79" s="40">
        <v>13100.3</v>
      </c>
      <c r="AU79" s="40">
        <v>90721.49</v>
      </c>
      <c r="AV79" s="40">
        <f t="shared" si="34"/>
        <v>981001.02</v>
      </c>
      <c r="AW79" s="40">
        <v>1043512.42</v>
      </c>
      <c r="AX79" s="40">
        <v>14999.6</v>
      </c>
      <c r="AY79" s="40">
        <v>93223.34</v>
      </c>
      <c r="AZ79" s="40">
        <f t="shared" si="35"/>
        <v>1151735.3600000001</v>
      </c>
      <c r="BA79" s="40">
        <f t="shared" si="24"/>
        <v>2802495.68</v>
      </c>
      <c r="BB79" s="40">
        <f t="shared" si="24"/>
        <v>41346.299999999996</v>
      </c>
      <c r="BC79" s="40">
        <f t="shared" si="24"/>
        <v>272022.01</v>
      </c>
      <c r="BD79" s="40">
        <f t="shared" si="36"/>
        <v>3115863.99</v>
      </c>
      <c r="BE79" s="40" t="e">
        <f>#REF!</f>
        <v>#REF!</v>
      </c>
      <c r="BF79" s="40" t="e">
        <f>#REF!</f>
        <v>#REF!</v>
      </c>
      <c r="BG79" s="40" t="e">
        <f>#REF!</f>
        <v>#REF!</v>
      </c>
      <c r="BH79" s="40" t="e">
        <f t="shared" si="37"/>
        <v>#REF!</v>
      </c>
      <c r="BI79" s="43">
        <v>561412.87</v>
      </c>
      <c r="BJ79" s="43">
        <v>18723.48</v>
      </c>
      <c r="BK79" s="43">
        <v>91507.79</v>
      </c>
      <c r="BL79" s="40">
        <f t="shared" si="38"/>
        <v>671644.14</v>
      </c>
      <c r="BM79" s="41">
        <v>559543.61</v>
      </c>
      <c r="BN79" s="41">
        <v>20675.169999999998</v>
      </c>
      <c r="BO79" s="41">
        <v>90569.24</v>
      </c>
      <c r="BP79" s="40">
        <v>670788.02</v>
      </c>
      <c r="BQ79" s="42" t="e">
        <v>#REF!</v>
      </c>
      <c r="BR79" s="42" t="e">
        <v>#REF!</v>
      </c>
      <c r="BS79" s="42" t="e">
        <v>#REF!</v>
      </c>
      <c r="BT79" s="42" t="e">
        <v>#REF!</v>
      </c>
      <c r="BU79" s="42" t="e">
        <v>#REF!</v>
      </c>
      <c r="BV79" s="42" t="e">
        <v>#REF!</v>
      </c>
      <c r="BW79" s="42" t="e">
        <v>#REF!</v>
      </c>
      <c r="BX79" s="42" t="e">
        <v>#REF!</v>
      </c>
      <c r="BY79" s="42" t="e">
        <v>#REF!</v>
      </c>
      <c r="BZ79" s="42" t="e">
        <v>#REF!</v>
      </c>
      <c r="CA79" s="42" t="e">
        <v>#REF!</v>
      </c>
      <c r="CB79" s="42" t="e">
        <v>#REF!</v>
      </c>
      <c r="CC79" s="42" t="e">
        <v>#REF!</v>
      </c>
      <c r="CD79" s="42" t="e">
        <v>#REF!</v>
      </c>
      <c r="CE79" s="42" t="e">
        <v>#REF!</v>
      </c>
      <c r="CF79" s="42" t="e">
        <v>#REF!</v>
      </c>
      <c r="CG79" s="42" t="e">
        <v>#REF!</v>
      </c>
      <c r="CH79" s="42" t="e">
        <v>#REF!</v>
      </c>
      <c r="CI79" s="42" t="e">
        <v>#REF!</v>
      </c>
      <c r="CJ79" s="42" t="e">
        <v>#REF!</v>
      </c>
      <c r="CK79" s="42" t="e">
        <v>#REF!</v>
      </c>
      <c r="CL79" s="42" t="e">
        <v>#REF!</v>
      </c>
      <c r="CM79" s="42" t="e">
        <v>#REF!</v>
      </c>
      <c r="CN79" s="42" t="e">
        <v>#REF!</v>
      </c>
      <c r="CP79" s="41">
        <v>488667.06999999995</v>
      </c>
      <c r="CQ79" s="41">
        <v>18168.59</v>
      </c>
      <c r="CR79" s="41">
        <v>77622.97</v>
      </c>
      <c r="CS79" s="40">
        <v>584458.63</v>
      </c>
    </row>
    <row r="80" spans="1:97" x14ac:dyDescent="0.2">
      <c r="A80" s="32">
        <v>74</v>
      </c>
      <c r="B80" s="32" t="s">
        <v>187</v>
      </c>
      <c r="C80" s="55" t="s">
        <v>57</v>
      </c>
      <c r="D80" s="34" t="s">
        <v>188</v>
      </c>
      <c r="E80" s="35">
        <v>0</v>
      </c>
      <c r="F80" s="35">
        <v>17720</v>
      </c>
      <c r="G80" s="35">
        <v>0</v>
      </c>
      <c r="H80" s="35">
        <f t="shared" si="25"/>
        <v>17720</v>
      </c>
      <c r="I80" s="35"/>
      <c r="J80" s="35">
        <v>19300</v>
      </c>
      <c r="K80" s="35"/>
      <c r="L80" s="35">
        <f t="shared" si="26"/>
        <v>19300</v>
      </c>
      <c r="M80" s="35"/>
      <c r="N80" s="35">
        <v>14720</v>
      </c>
      <c r="O80" s="35"/>
      <c r="P80" s="35">
        <f t="shared" si="27"/>
        <v>14720</v>
      </c>
      <c r="Q80" s="36">
        <f t="shared" si="21"/>
        <v>0</v>
      </c>
      <c r="R80" s="36">
        <f t="shared" si="21"/>
        <v>51740</v>
      </c>
      <c r="S80" s="36">
        <f t="shared" si="21"/>
        <v>0</v>
      </c>
      <c r="T80" s="36">
        <f t="shared" si="21"/>
        <v>51740</v>
      </c>
      <c r="U80" s="37">
        <v>0</v>
      </c>
      <c r="V80" s="37">
        <v>14560</v>
      </c>
      <c r="W80" s="37">
        <v>0</v>
      </c>
      <c r="X80" s="37">
        <f t="shared" si="28"/>
        <v>14560</v>
      </c>
      <c r="Y80" s="37"/>
      <c r="Z80" s="37">
        <v>15200</v>
      </c>
      <c r="AA80" s="37"/>
      <c r="AB80" s="38">
        <f t="shared" si="29"/>
        <v>15200</v>
      </c>
      <c r="AC80" s="37">
        <v>0</v>
      </c>
      <c r="AD80" s="37">
        <v>14570</v>
      </c>
      <c r="AE80" s="37">
        <v>0</v>
      </c>
      <c r="AF80" s="37">
        <f t="shared" si="30"/>
        <v>14570</v>
      </c>
      <c r="AG80" s="39">
        <f t="shared" si="22"/>
        <v>0</v>
      </c>
      <c r="AH80" s="39">
        <f t="shared" si="22"/>
        <v>44330</v>
      </c>
      <c r="AI80" s="39">
        <f t="shared" si="22"/>
        <v>0</v>
      </c>
      <c r="AJ80" s="39">
        <f t="shared" si="31"/>
        <v>44330</v>
      </c>
      <c r="AK80" s="39">
        <f t="shared" si="23"/>
        <v>0</v>
      </c>
      <c r="AL80" s="39">
        <f t="shared" si="23"/>
        <v>96070</v>
      </c>
      <c r="AM80" s="39">
        <f t="shared" si="23"/>
        <v>0</v>
      </c>
      <c r="AN80" s="39">
        <f t="shared" si="32"/>
        <v>96070</v>
      </c>
      <c r="AO80" s="40"/>
      <c r="AP80" s="40">
        <v>15097</v>
      </c>
      <c r="AQ80" s="40"/>
      <c r="AR80" s="40">
        <f t="shared" si="33"/>
        <v>15097</v>
      </c>
      <c r="AS80" s="40"/>
      <c r="AT80" s="40">
        <v>17628.3</v>
      </c>
      <c r="AU80" s="40"/>
      <c r="AV80" s="40">
        <f t="shared" si="34"/>
        <v>17628.3</v>
      </c>
      <c r="AW80" s="40"/>
      <c r="AX80" s="40">
        <v>17626.099999999999</v>
      </c>
      <c r="AY80" s="40"/>
      <c r="AZ80" s="40">
        <f t="shared" si="35"/>
        <v>17626.099999999999</v>
      </c>
      <c r="BA80" s="40">
        <f t="shared" si="24"/>
        <v>0</v>
      </c>
      <c r="BB80" s="40">
        <f t="shared" si="24"/>
        <v>50351.399999999994</v>
      </c>
      <c r="BC80" s="40">
        <f t="shared" si="24"/>
        <v>0</v>
      </c>
      <c r="BD80" s="40">
        <f t="shared" si="36"/>
        <v>50351.399999999994</v>
      </c>
      <c r="BE80" s="40" t="e">
        <f>#REF!</f>
        <v>#REF!</v>
      </c>
      <c r="BF80" s="40" t="e">
        <f>#REF!</f>
        <v>#REF!</v>
      </c>
      <c r="BG80" s="40" t="e">
        <f>#REF!</f>
        <v>#REF!</v>
      </c>
      <c r="BH80" s="40" t="e">
        <f t="shared" si="37"/>
        <v>#REF!</v>
      </c>
      <c r="BI80" s="43">
        <v>0</v>
      </c>
      <c r="BJ80" s="43">
        <v>17929.830000000002</v>
      </c>
      <c r="BK80" s="43">
        <v>0</v>
      </c>
      <c r="BL80" s="40">
        <f t="shared" si="38"/>
        <v>17929.830000000002</v>
      </c>
      <c r="BM80" s="41">
        <v>0</v>
      </c>
      <c r="BN80" s="41">
        <v>15511.28</v>
      </c>
      <c r="BO80" s="41">
        <v>0</v>
      </c>
      <c r="BP80" s="40">
        <v>15511.28</v>
      </c>
      <c r="BQ80" s="42" t="e">
        <v>#REF!</v>
      </c>
      <c r="BR80" s="42" t="e">
        <v>#REF!</v>
      </c>
      <c r="BS80" s="42" t="e">
        <v>#REF!</v>
      </c>
      <c r="BT80" s="42" t="e">
        <v>#REF!</v>
      </c>
      <c r="BU80" s="42" t="e">
        <v>#REF!</v>
      </c>
      <c r="BV80" s="42" t="e">
        <v>#REF!</v>
      </c>
      <c r="BW80" s="42" t="e">
        <v>#REF!</v>
      </c>
      <c r="BX80" s="42" t="e">
        <v>#REF!</v>
      </c>
      <c r="BY80" s="42" t="e">
        <v>#REF!</v>
      </c>
      <c r="BZ80" s="42" t="e">
        <v>#REF!</v>
      </c>
      <c r="CA80" s="42" t="e">
        <v>#REF!</v>
      </c>
      <c r="CB80" s="42" t="e">
        <v>#REF!</v>
      </c>
      <c r="CC80" s="42" t="e">
        <v>#REF!</v>
      </c>
      <c r="CD80" s="42" t="e">
        <v>#REF!</v>
      </c>
      <c r="CE80" s="42" t="e">
        <v>#REF!</v>
      </c>
      <c r="CF80" s="42" t="e">
        <v>#REF!</v>
      </c>
      <c r="CG80" s="42" t="e">
        <v>#REF!</v>
      </c>
      <c r="CH80" s="42" t="e">
        <v>#REF!</v>
      </c>
      <c r="CI80" s="42" t="e">
        <v>#REF!</v>
      </c>
      <c r="CJ80" s="42" t="e">
        <v>#REF!</v>
      </c>
      <c r="CK80" s="42" t="e">
        <v>#REF!</v>
      </c>
      <c r="CL80" s="42" t="e">
        <v>#REF!</v>
      </c>
      <c r="CM80" s="42" t="e">
        <v>#REF!</v>
      </c>
      <c r="CN80" s="42" t="e">
        <v>#REF!</v>
      </c>
      <c r="CP80" s="41">
        <v>0</v>
      </c>
      <c r="CQ80" s="41">
        <v>13644</v>
      </c>
      <c r="CR80" s="41">
        <v>0</v>
      </c>
      <c r="CS80" s="40">
        <v>13644</v>
      </c>
    </row>
    <row r="81" spans="1:97" x14ac:dyDescent="0.2">
      <c r="A81" s="32">
        <v>75</v>
      </c>
      <c r="B81" s="32" t="s">
        <v>189</v>
      </c>
      <c r="C81" s="55" t="s">
        <v>39</v>
      </c>
      <c r="D81" s="34" t="s">
        <v>190</v>
      </c>
      <c r="E81" s="35">
        <v>92764.19</v>
      </c>
      <c r="F81" s="35">
        <v>0</v>
      </c>
      <c r="G81" s="35">
        <v>0</v>
      </c>
      <c r="H81" s="35">
        <f t="shared" si="25"/>
        <v>92764.19</v>
      </c>
      <c r="I81" s="35">
        <v>113679.38</v>
      </c>
      <c r="J81" s="35"/>
      <c r="K81" s="35"/>
      <c r="L81" s="35">
        <f t="shared" si="26"/>
        <v>113679.38</v>
      </c>
      <c r="M81" s="35">
        <v>124309.46</v>
      </c>
      <c r="N81" s="35"/>
      <c r="O81" s="35"/>
      <c r="P81" s="35">
        <f t="shared" si="27"/>
        <v>124309.46</v>
      </c>
      <c r="Q81" s="36">
        <f t="shared" si="21"/>
        <v>330753.03000000003</v>
      </c>
      <c r="R81" s="36">
        <f t="shared" si="21"/>
        <v>0</v>
      </c>
      <c r="S81" s="36">
        <f t="shared" si="21"/>
        <v>0</v>
      </c>
      <c r="T81" s="36">
        <f t="shared" si="21"/>
        <v>330753.03000000003</v>
      </c>
      <c r="U81" s="37">
        <v>104691.4</v>
      </c>
      <c r="V81" s="37">
        <v>0</v>
      </c>
      <c r="W81" s="37">
        <v>0</v>
      </c>
      <c r="X81" s="37">
        <f t="shared" si="28"/>
        <v>104691.4</v>
      </c>
      <c r="Y81" s="37">
        <v>107777.49</v>
      </c>
      <c r="Z81" s="37"/>
      <c r="AA81" s="37"/>
      <c r="AB81" s="38">
        <f t="shared" si="29"/>
        <v>107777.49</v>
      </c>
      <c r="AC81" s="37">
        <v>100828.49</v>
      </c>
      <c r="AD81" s="37">
        <v>0</v>
      </c>
      <c r="AE81" s="37">
        <v>0</v>
      </c>
      <c r="AF81" s="37">
        <f t="shared" si="30"/>
        <v>100828.49</v>
      </c>
      <c r="AG81" s="39">
        <f t="shared" si="22"/>
        <v>313297.38</v>
      </c>
      <c r="AH81" s="39">
        <f t="shared" si="22"/>
        <v>0</v>
      </c>
      <c r="AI81" s="39">
        <f t="shared" si="22"/>
        <v>0</v>
      </c>
      <c r="AJ81" s="39">
        <f t="shared" si="31"/>
        <v>313297.38</v>
      </c>
      <c r="AK81" s="39">
        <f t="shared" si="23"/>
        <v>644050.41</v>
      </c>
      <c r="AL81" s="39">
        <f t="shared" si="23"/>
        <v>0</v>
      </c>
      <c r="AM81" s="39">
        <f t="shared" si="23"/>
        <v>0</v>
      </c>
      <c r="AN81" s="39">
        <f t="shared" si="32"/>
        <v>644050.41</v>
      </c>
      <c r="AO81" s="40">
        <v>98861.04</v>
      </c>
      <c r="AP81" s="40"/>
      <c r="AQ81" s="40"/>
      <c r="AR81" s="40">
        <f t="shared" si="33"/>
        <v>98861.04</v>
      </c>
      <c r="AS81" s="40">
        <v>100917.92</v>
      </c>
      <c r="AT81" s="40"/>
      <c r="AU81" s="40"/>
      <c r="AV81" s="40">
        <f t="shared" si="34"/>
        <v>100917.92</v>
      </c>
      <c r="AW81" s="40">
        <v>105459.33</v>
      </c>
      <c r="AX81" s="40"/>
      <c r="AY81" s="40"/>
      <c r="AZ81" s="40">
        <f t="shared" si="35"/>
        <v>105459.33</v>
      </c>
      <c r="BA81" s="40">
        <f t="shared" si="24"/>
        <v>305238.28999999998</v>
      </c>
      <c r="BB81" s="40">
        <f t="shared" si="24"/>
        <v>0</v>
      </c>
      <c r="BC81" s="40">
        <f t="shared" si="24"/>
        <v>0</v>
      </c>
      <c r="BD81" s="40">
        <f t="shared" si="36"/>
        <v>305238.28999999998</v>
      </c>
      <c r="BE81" s="40" t="e">
        <f>#REF!</f>
        <v>#REF!</v>
      </c>
      <c r="BF81" s="40" t="e">
        <f>#REF!</f>
        <v>#REF!</v>
      </c>
      <c r="BG81" s="40" t="e">
        <f>#REF!</f>
        <v>#REF!</v>
      </c>
      <c r="BH81" s="40" t="e">
        <f t="shared" si="37"/>
        <v>#REF!</v>
      </c>
      <c r="BI81" s="43">
        <v>74377.649999999994</v>
      </c>
      <c r="BJ81" s="43">
        <v>0</v>
      </c>
      <c r="BK81" s="43">
        <v>0</v>
      </c>
      <c r="BL81" s="40">
        <f t="shared" si="38"/>
        <v>74377.649999999994</v>
      </c>
      <c r="BM81" s="41">
        <v>74405.100000000006</v>
      </c>
      <c r="BN81" s="41">
        <v>0</v>
      </c>
      <c r="BO81" s="41">
        <v>0</v>
      </c>
      <c r="BP81" s="40">
        <v>74405.100000000006</v>
      </c>
      <c r="BQ81" s="42" t="e">
        <v>#REF!</v>
      </c>
      <c r="BR81" s="42" t="e">
        <v>#REF!</v>
      </c>
      <c r="BS81" s="42" t="e">
        <v>#REF!</v>
      </c>
      <c r="BT81" s="42" t="e">
        <v>#REF!</v>
      </c>
      <c r="BU81" s="42" t="e">
        <v>#REF!</v>
      </c>
      <c r="BV81" s="42" t="e">
        <v>#REF!</v>
      </c>
      <c r="BW81" s="42" t="e">
        <v>#REF!</v>
      </c>
      <c r="BX81" s="42" t="e">
        <v>#REF!</v>
      </c>
      <c r="BY81" s="42" t="e">
        <v>#REF!</v>
      </c>
      <c r="BZ81" s="42" t="e">
        <v>#REF!</v>
      </c>
      <c r="CA81" s="42" t="e">
        <v>#REF!</v>
      </c>
      <c r="CB81" s="42" t="e">
        <v>#REF!</v>
      </c>
      <c r="CC81" s="42" t="e">
        <v>#REF!</v>
      </c>
      <c r="CD81" s="42" t="e">
        <v>#REF!</v>
      </c>
      <c r="CE81" s="42" t="e">
        <v>#REF!</v>
      </c>
      <c r="CF81" s="42" t="e">
        <v>#REF!</v>
      </c>
      <c r="CG81" s="42" t="e">
        <v>#REF!</v>
      </c>
      <c r="CH81" s="42" t="e">
        <v>#REF!</v>
      </c>
      <c r="CI81" s="42" t="e">
        <v>#REF!</v>
      </c>
      <c r="CJ81" s="42" t="e">
        <v>#REF!</v>
      </c>
      <c r="CK81" s="42" t="e">
        <v>#REF!</v>
      </c>
      <c r="CL81" s="42" t="e">
        <v>#REF!</v>
      </c>
      <c r="CM81" s="42" t="e">
        <v>#REF!</v>
      </c>
      <c r="CN81" s="42" t="e">
        <v>#REF!</v>
      </c>
      <c r="CP81" s="41">
        <v>65301.16</v>
      </c>
      <c r="CQ81" s="41">
        <v>0</v>
      </c>
      <c r="CR81" s="41">
        <v>0</v>
      </c>
      <c r="CS81" s="40">
        <v>65301.16</v>
      </c>
    </row>
    <row r="82" spans="1:97" x14ac:dyDescent="0.2">
      <c r="A82" s="32">
        <v>76</v>
      </c>
      <c r="B82" s="32" t="s">
        <v>191</v>
      </c>
      <c r="C82" s="55" t="s">
        <v>39</v>
      </c>
      <c r="D82" s="34" t="s">
        <v>192</v>
      </c>
      <c r="E82" s="35">
        <v>283098.45</v>
      </c>
      <c r="F82" s="35">
        <v>0</v>
      </c>
      <c r="G82" s="35">
        <v>0</v>
      </c>
      <c r="H82" s="35">
        <f t="shared" si="25"/>
        <v>283098.45</v>
      </c>
      <c r="I82" s="35">
        <v>313099.46999999997</v>
      </c>
      <c r="J82" s="35"/>
      <c r="K82" s="35"/>
      <c r="L82" s="35">
        <f t="shared" si="26"/>
        <v>313099.46999999997</v>
      </c>
      <c r="M82" s="35">
        <v>311027.37</v>
      </c>
      <c r="N82" s="35"/>
      <c r="O82" s="35"/>
      <c r="P82" s="35">
        <f t="shared" si="27"/>
        <v>311027.37</v>
      </c>
      <c r="Q82" s="36">
        <f t="shared" si="21"/>
        <v>907225.28999999992</v>
      </c>
      <c r="R82" s="36">
        <f t="shared" si="21"/>
        <v>0</v>
      </c>
      <c r="S82" s="36">
        <f t="shared" si="21"/>
        <v>0</v>
      </c>
      <c r="T82" s="36">
        <f t="shared" si="21"/>
        <v>907225.28999999992</v>
      </c>
      <c r="U82" s="37">
        <v>298605.17</v>
      </c>
      <c r="V82" s="37">
        <v>0</v>
      </c>
      <c r="W82" s="37">
        <v>0</v>
      </c>
      <c r="X82" s="37">
        <f t="shared" si="28"/>
        <v>298605.17</v>
      </c>
      <c r="Y82" s="37">
        <v>320326.15999999997</v>
      </c>
      <c r="Z82" s="37"/>
      <c r="AA82" s="37"/>
      <c r="AB82" s="38">
        <f t="shared" si="29"/>
        <v>320326.15999999997</v>
      </c>
      <c r="AC82" s="37">
        <v>297825.31</v>
      </c>
      <c r="AD82" s="37">
        <v>0</v>
      </c>
      <c r="AE82" s="37">
        <v>0</v>
      </c>
      <c r="AF82" s="37">
        <f t="shared" si="30"/>
        <v>297825.31</v>
      </c>
      <c r="AG82" s="39">
        <f t="shared" si="22"/>
        <v>916756.6399999999</v>
      </c>
      <c r="AH82" s="39">
        <f t="shared" si="22"/>
        <v>0</v>
      </c>
      <c r="AI82" s="39">
        <f t="shared" si="22"/>
        <v>0</v>
      </c>
      <c r="AJ82" s="39">
        <f t="shared" si="31"/>
        <v>916756.6399999999</v>
      </c>
      <c r="AK82" s="39">
        <f t="shared" si="23"/>
        <v>1823981.9299999997</v>
      </c>
      <c r="AL82" s="39">
        <f t="shared" si="23"/>
        <v>0</v>
      </c>
      <c r="AM82" s="39">
        <f t="shared" si="23"/>
        <v>0</v>
      </c>
      <c r="AN82" s="39">
        <f t="shared" si="32"/>
        <v>1823981.9299999997</v>
      </c>
      <c r="AO82" s="40">
        <v>364648.22</v>
      </c>
      <c r="AP82" s="40"/>
      <c r="AQ82" s="40"/>
      <c r="AR82" s="40">
        <f t="shared" si="33"/>
        <v>364648.22</v>
      </c>
      <c r="AS82" s="40">
        <v>421158.37</v>
      </c>
      <c r="AT82" s="40"/>
      <c r="AU82" s="40"/>
      <c r="AV82" s="40">
        <f t="shared" si="34"/>
        <v>421158.37</v>
      </c>
      <c r="AW82" s="40">
        <v>473479.93</v>
      </c>
      <c r="AX82" s="40"/>
      <c r="AY82" s="40"/>
      <c r="AZ82" s="40">
        <f t="shared" si="35"/>
        <v>473479.93</v>
      </c>
      <c r="BA82" s="40">
        <f t="shared" si="24"/>
        <v>1259286.52</v>
      </c>
      <c r="BB82" s="40">
        <f t="shared" si="24"/>
        <v>0</v>
      </c>
      <c r="BC82" s="40">
        <f t="shared" si="24"/>
        <v>0</v>
      </c>
      <c r="BD82" s="40">
        <f t="shared" si="36"/>
        <v>1259286.52</v>
      </c>
      <c r="BE82" s="40" t="e">
        <f>#REF!</f>
        <v>#REF!</v>
      </c>
      <c r="BF82" s="40" t="e">
        <f>#REF!</f>
        <v>#REF!</v>
      </c>
      <c r="BG82" s="40" t="e">
        <f>#REF!</f>
        <v>#REF!</v>
      </c>
      <c r="BH82" s="40" t="e">
        <f t="shared" si="37"/>
        <v>#REF!</v>
      </c>
      <c r="BI82" s="43">
        <v>352719.94</v>
      </c>
      <c r="BJ82" s="43">
        <v>0</v>
      </c>
      <c r="BK82" s="43">
        <v>0</v>
      </c>
      <c r="BL82" s="40">
        <f t="shared" si="38"/>
        <v>352719.94</v>
      </c>
      <c r="BM82" s="41">
        <v>352702.32</v>
      </c>
      <c r="BN82" s="41">
        <v>0</v>
      </c>
      <c r="BO82" s="41">
        <v>0</v>
      </c>
      <c r="BP82" s="40">
        <v>352702.32</v>
      </c>
      <c r="BQ82" s="42" t="e">
        <v>#REF!</v>
      </c>
      <c r="BR82" s="42" t="e">
        <v>#REF!</v>
      </c>
      <c r="BS82" s="42" t="e">
        <v>#REF!</v>
      </c>
      <c r="BT82" s="42" t="e">
        <v>#REF!</v>
      </c>
      <c r="BU82" s="42" t="e">
        <v>#REF!</v>
      </c>
      <c r="BV82" s="42" t="e">
        <v>#REF!</v>
      </c>
      <c r="BW82" s="42" t="e">
        <v>#REF!</v>
      </c>
      <c r="BX82" s="42" t="e">
        <v>#REF!</v>
      </c>
      <c r="BY82" s="42" t="e">
        <v>#REF!</v>
      </c>
      <c r="BZ82" s="42" t="e">
        <v>#REF!</v>
      </c>
      <c r="CA82" s="42" t="e">
        <v>#REF!</v>
      </c>
      <c r="CB82" s="42" t="e">
        <v>#REF!</v>
      </c>
      <c r="CC82" s="42" t="e">
        <v>#REF!</v>
      </c>
      <c r="CD82" s="42" t="e">
        <v>#REF!</v>
      </c>
      <c r="CE82" s="42" t="e">
        <v>#REF!</v>
      </c>
      <c r="CF82" s="42" t="e">
        <v>#REF!</v>
      </c>
      <c r="CG82" s="42" t="e">
        <v>#REF!</v>
      </c>
      <c r="CH82" s="42" t="e">
        <v>#REF!</v>
      </c>
      <c r="CI82" s="42" t="e">
        <v>#REF!</v>
      </c>
      <c r="CJ82" s="42" t="e">
        <v>#REF!</v>
      </c>
      <c r="CK82" s="42" t="e">
        <v>#REF!</v>
      </c>
      <c r="CL82" s="42" t="e">
        <v>#REF!</v>
      </c>
      <c r="CM82" s="42" t="e">
        <v>#REF!</v>
      </c>
      <c r="CN82" s="42" t="e">
        <v>#REF!</v>
      </c>
      <c r="CP82" s="41">
        <v>309616.69</v>
      </c>
      <c r="CQ82" s="41">
        <v>0</v>
      </c>
      <c r="CR82" s="41">
        <v>0</v>
      </c>
      <c r="CS82" s="40">
        <v>309616.69</v>
      </c>
    </row>
    <row r="83" spans="1:97" x14ac:dyDescent="0.2">
      <c r="A83" s="32">
        <v>77</v>
      </c>
      <c r="B83" s="32" t="s">
        <v>193</v>
      </c>
      <c r="C83" s="55" t="s">
        <v>54</v>
      </c>
      <c r="D83" s="34" t="s">
        <v>194</v>
      </c>
      <c r="E83" s="35">
        <v>0</v>
      </c>
      <c r="F83" s="35">
        <v>0</v>
      </c>
      <c r="G83" s="35">
        <v>138990</v>
      </c>
      <c r="H83" s="35">
        <f t="shared" si="25"/>
        <v>138990</v>
      </c>
      <c r="I83" s="35"/>
      <c r="J83" s="35"/>
      <c r="K83" s="35">
        <v>148865</v>
      </c>
      <c r="L83" s="35">
        <f t="shared" si="26"/>
        <v>148865</v>
      </c>
      <c r="M83" s="35"/>
      <c r="N83" s="35"/>
      <c r="O83" s="35">
        <v>177020</v>
      </c>
      <c r="P83" s="35">
        <f t="shared" si="27"/>
        <v>177020</v>
      </c>
      <c r="Q83" s="36">
        <f t="shared" si="21"/>
        <v>0</v>
      </c>
      <c r="R83" s="36">
        <f t="shared" si="21"/>
        <v>0</v>
      </c>
      <c r="S83" s="36">
        <f t="shared" si="21"/>
        <v>464875</v>
      </c>
      <c r="T83" s="36">
        <f t="shared" si="21"/>
        <v>464875</v>
      </c>
      <c r="U83" s="37">
        <v>0</v>
      </c>
      <c r="V83" s="37">
        <v>0</v>
      </c>
      <c r="W83" s="37">
        <v>144185</v>
      </c>
      <c r="X83" s="37">
        <f t="shared" si="28"/>
        <v>144185</v>
      </c>
      <c r="Y83" s="37"/>
      <c r="Z83" s="37"/>
      <c r="AA83" s="37">
        <v>190460</v>
      </c>
      <c r="AB83" s="38">
        <f t="shared" si="29"/>
        <v>190460</v>
      </c>
      <c r="AC83" s="37">
        <v>0</v>
      </c>
      <c r="AD83" s="37">
        <v>0</v>
      </c>
      <c r="AE83" s="37">
        <v>102100</v>
      </c>
      <c r="AF83" s="37">
        <f t="shared" si="30"/>
        <v>102100</v>
      </c>
      <c r="AG83" s="39">
        <f t="shared" si="22"/>
        <v>0</v>
      </c>
      <c r="AH83" s="39">
        <f t="shared" si="22"/>
        <v>0</v>
      </c>
      <c r="AI83" s="39">
        <f t="shared" si="22"/>
        <v>436745</v>
      </c>
      <c r="AJ83" s="39">
        <f t="shared" si="31"/>
        <v>436745</v>
      </c>
      <c r="AK83" s="39">
        <f t="shared" si="23"/>
        <v>0</v>
      </c>
      <c r="AL83" s="39">
        <f t="shared" si="23"/>
        <v>0</v>
      </c>
      <c r="AM83" s="39">
        <f t="shared" si="23"/>
        <v>901620</v>
      </c>
      <c r="AN83" s="39">
        <f t="shared" si="32"/>
        <v>901620</v>
      </c>
      <c r="AO83" s="40"/>
      <c r="AP83" s="40"/>
      <c r="AQ83" s="40">
        <v>103520</v>
      </c>
      <c r="AR83" s="40">
        <f t="shared" si="33"/>
        <v>103520</v>
      </c>
      <c r="AS83" s="40"/>
      <c r="AT83" s="40"/>
      <c r="AU83" s="40">
        <v>199340</v>
      </c>
      <c r="AV83" s="40">
        <f t="shared" si="34"/>
        <v>199340</v>
      </c>
      <c r="AW83" s="40"/>
      <c r="AX83" s="40"/>
      <c r="AY83" s="40">
        <v>255267.4</v>
      </c>
      <c r="AZ83" s="40">
        <f t="shared" si="35"/>
        <v>255267.4</v>
      </c>
      <c r="BA83" s="40">
        <f t="shared" si="24"/>
        <v>0</v>
      </c>
      <c r="BB83" s="40">
        <f t="shared" si="24"/>
        <v>0</v>
      </c>
      <c r="BC83" s="40">
        <f t="shared" si="24"/>
        <v>558127.4</v>
      </c>
      <c r="BD83" s="40">
        <f t="shared" si="36"/>
        <v>558127.4</v>
      </c>
      <c r="BE83" s="40" t="e">
        <f>#REF!</f>
        <v>#REF!</v>
      </c>
      <c r="BF83" s="40" t="e">
        <f>#REF!</f>
        <v>#REF!</v>
      </c>
      <c r="BG83" s="40" t="e">
        <f>#REF!</f>
        <v>#REF!</v>
      </c>
      <c r="BH83" s="40" t="e">
        <f t="shared" si="37"/>
        <v>#REF!</v>
      </c>
      <c r="BI83" s="43">
        <v>0</v>
      </c>
      <c r="BJ83" s="43">
        <v>0</v>
      </c>
      <c r="BK83" s="43">
        <v>181177.44</v>
      </c>
      <c r="BL83" s="40">
        <f t="shared" si="38"/>
        <v>181177.44</v>
      </c>
      <c r="BM83" s="41">
        <v>0</v>
      </c>
      <c r="BN83" s="41">
        <v>0</v>
      </c>
      <c r="BO83" s="41">
        <v>195326.78</v>
      </c>
      <c r="BP83" s="40">
        <v>195326.78</v>
      </c>
      <c r="BQ83" s="42" t="e">
        <v>#REF!</v>
      </c>
      <c r="BR83" s="42" t="e">
        <v>#REF!</v>
      </c>
      <c r="BS83" s="42" t="e">
        <v>#REF!</v>
      </c>
      <c r="BT83" s="42" t="e">
        <v>#REF!</v>
      </c>
      <c r="BU83" s="42" t="e">
        <v>#REF!</v>
      </c>
      <c r="BV83" s="42" t="e">
        <v>#REF!</v>
      </c>
      <c r="BW83" s="42" t="e">
        <v>#REF!</v>
      </c>
      <c r="BX83" s="42" t="e">
        <v>#REF!</v>
      </c>
      <c r="BY83" s="42" t="e">
        <v>#REF!</v>
      </c>
      <c r="BZ83" s="42" t="e">
        <v>#REF!</v>
      </c>
      <c r="CA83" s="42" t="e">
        <v>#REF!</v>
      </c>
      <c r="CB83" s="42" t="e">
        <v>#REF!</v>
      </c>
      <c r="CC83" s="42" t="e">
        <v>#REF!</v>
      </c>
      <c r="CD83" s="42" t="e">
        <v>#REF!</v>
      </c>
      <c r="CE83" s="42" t="e">
        <v>#REF!</v>
      </c>
      <c r="CF83" s="42" t="e">
        <v>#REF!</v>
      </c>
      <c r="CG83" s="42" t="e">
        <v>#REF!</v>
      </c>
      <c r="CH83" s="42" t="e">
        <v>#REF!</v>
      </c>
      <c r="CI83" s="42" t="e">
        <v>#REF!</v>
      </c>
      <c r="CJ83" s="42" t="e">
        <v>#REF!</v>
      </c>
      <c r="CK83" s="42" t="e">
        <v>#REF!</v>
      </c>
      <c r="CL83" s="42" t="e">
        <v>#REF!</v>
      </c>
      <c r="CM83" s="42" t="e">
        <v>#REF!</v>
      </c>
      <c r="CN83" s="42" t="e">
        <v>#REF!</v>
      </c>
      <c r="CP83" s="41">
        <v>0</v>
      </c>
      <c r="CQ83" s="41">
        <v>0</v>
      </c>
      <c r="CR83" s="41">
        <v>167881.77000000002</v>
      </c>
      <c r="CS83" s="40">
        <v>167881.77000000002</v>
      </c>
    </row>
    <row r="84" spans="1:97" x14ac:dyDescent="0.2">
      <c r="A84" s="32">
        <v>78</v>
      </c>
      <c r="B84" s="32" t="s">
        <v>195</v>
      </c>
      <c r="C84" s="55" t="s">
        <v>54</v>
      </c>
      <c r="D84" s="34" t="s">
        <v>196</v>
      </c>
      <c r="E84" s="35">
        <v>0</v>
      </c>
      <c r="F84" s="35">
        <v>0</v>
      </c>
      <c r="G84" s="35">
        <v>310800</v>
      </c>
      <c r="H84" s="35">
        <f t="shared" si="25"/>
        <v>310800</v>
      </c>
      <c r="I84" s="35">
        <v>0</v>
      </c>
      <c r="J84" s="35">
        <v>0</v>
      </c>
      <c r="K84" s="35">
        <v>434125</v>
      </c>
      <c r="L84" s="35">
        <f t="shared" si="26"/>
        <v>434125</v>
      </c>
      <c r="M84" s="35">
        <v>0</v>
      </c>
      <c r="N84" s="35">
        <v>0</v>
      </c>
      <c r="O84" s="35">
        <v>488810</v>
      </c>
      <c r="P84" s="35">
        <f t="shared" si="27"/>
        <v>488810</v>
      </c>
      <c r="Q84" s="36">
        <f t="shared" si="21"/>
        <v>0</v>
      </c>
      <c r="R84" s="36">
        <f t="shared" si="21"/>
        <v>0</v>
      </c>
      <c r="S84" s="36">
        <f t="shared" si="21"/>
        <v>1233735</v>
      </c>
      <c r="T84" s="36">
        <f t="shared" si="21"/>
        <v>1233735</v>
      </c>
      <c r="U84" s="37">
        <v>0</v>
      </c>
      <c r="V84" s="37">
        <v>0</v>
      </c>
      <c r="W84" s="37">
        <v>420035</v>
      </c>
      <c r="X84" s="37">
        <f t="shared" si="28"/>
        <v>420035</v>
      </c>
      <c r="Y84" s="37">
        <v>0</v>
      </c>
      <c r="Z84" s="37">
        <v>0</v>
      </c>
      <c r="AA84" s="37">
        <v>458610</v>
      </c>
      <c r="AB84" s="38">
        <f t="shared" si="29"/>
        <v>458610</v>
      </c>
      <c r="AC84" s="37">
        <v>0</v>
      </c>
      <c r="AD84" s="37">
        <v>0</v>
      </c>
      <c r="AE84" s="37">
        <v>422350</v>
      </c>
      <c r="AF84" s="37">
        <f t="shared" si="30"/>
        <v>422350</v>
      </c>
      <c r="AG84" s="39">
        <f t="shared" si="22"/>
        <v>0</v>
      </c>
      <c r="AH84" s="39">
        <f t="shared" si="22"/>
        <v>0</v>
      </c>
      <c r="AI84" s="39">
        <f t="shared" si="22"/>
        <v>1300995</v>
      </c>
      <c r="AJ84" s="39">
        <f t="shared" si="31"/>
        <v>1300995</v>
      </c>
      <c r="AK84" s="39">
        <f t="shared" si="23"/>
        <v>0</v>
      </c>
      <c r="AL84" s="39">
        <f t="shared" si="23"/>
        <v>0</v>
      </c>
      <c r="AM84" s="39">
        <f t="shared" si="23"/>
        <v>2534730</v>
      </c>
      <c r="AN84" s="39">
        <f t="shared" si="32"/>
        <v>2534730</v>
      </c>
      <c r="AO84" s="40"/>
      <c r="AP84" s="40"/>
      <c r="AQ84" s="40">
        <v>522071.6</v>
      </c>
      <c r="AR84" s="40">
        <f t="shared" si="33"/>
        <v>522071.6</v>
      </c>
      <c r="AS84" s="40"/>
      <c r="AT84" s="40"/>
      <c r="AU84" s="40">
        <v>450539.44</v>
      </c>
      <c r="AV84" s="40">
        <f t="shared" si="34"/>
        <v>450539.44</v>
      </c>
      <c r="AW84" s="40"/>
      <c r="AX84" s="40"/>
      <c r="AY84" s="40">
        <v>498026.68</v>
      </c>
      <c r="AZ84" s="40">
        <f t="shared" si="35"/>
        <v>498026.68</v>
      </c>
      <c r="BA84" s="40">
        <f t="shared" si="24"/>
        <v>0</v>
      </c>
      <c r="BB84" s="40">
        <f t="shared" si="24"/>
        <v>0</v>
      </c>
      <c r="BC84" s="40">
        <f t="shared" si="24"/>
        <v>1470637.72</v>
      </c>
      <c r="BD84" s="40">
        <f t="shared" si="36"/>
        <v>1470637.72</v>
      </c>
      <c r="BE84" s="40" t="e">
        <f>#REF!</f>
        <v>#REF!</v>
      </c>
      <c r="BF84" s="40" t="e">
        <f>#REF!</f>
        <v>#REF!</v>
      </c>
      <c r="BG84" s="40" t="e">
        <f>#REF!</f>
        <v>#REF!</v>
      </c>
      <c r="BH84" s="40" t="e">
        <f t="shared" si="37"/>
        <v>#REF!</v>
      </c>
      <c r="BI84" s="43">
        <v>0</v>
      </c>
      <c r="BJ84" s="43">
        <v>0</v>
      </c>
      <c r="BK84" s="43">
        <v>379753.38</v>
      </c>
      <c r="BL84" s="40">
        <f t="shared" si="38"/>
        <v>379753.38</v>
      </c>
      <c r="BM84" s="41">
        <v>0</v>
      </c>
      <c r="BN84" s="41">
        <v>0</v>
      </c>
      <c r="BO84" s="41">
        <v>367579.77</v>
      </c>
      <c r="BP84" s="40">
        <v>367579.77</v>
      </c>
      <c r="BQ84" s="42" t="e">
        <v>#REF!</v>
      </c>
      <c r="BR84" s="42" t="e">
        <v>#REF!</v>
      </c>
      <c r="BS84" s="42" t="e">
        <v>#REF!</v>
      </c>
      <c r="BT84" s="42" t="e">
        <v>#REF!</v>
      </c>
      <c r="BU84" s="42" t="e">
        <v>#REF!</v>
      </c>
      <c r="BV84" s="42" t="e">
        <v>#REF!</v>
      </c>
      <c r="BW84" s="42" t="e">
        <v>#REF!</v>
      </c>
      <c r="BX84" s="42" t="e">
        <v>#REF!</v>
      </c>
      <c r="BY84" s="42" t="e">
        <v>#REF!</v>
      </c>
      <c r="BZ84" s="42" t="e">
        <v>#REF!</v>
      </c>
      <c r="CA84" s="42" t="e">
        <v>#REF!</v>
      </c>
      <c r="CB84" s="42" t="e">
        <v>#REF!</v>
      </c>
      <c r="CC84" s="42" t="e">
        <v>#REF!</v>
      </c>
      <c r="CD84" s="42" t="e">
        <v>#REF!</v>
      </c>
      <c r="CE84" s="42" t="e">
        <v>#REF!</v>
      </c>
      <c r="CF84" s="42" t="e">
        <v>#REF!</v>
      </c>
      <c r="CG84" s="42" t="e">
        <v>#REF!</v>
      </c>
      <c r="CH84" s="42" t="e">
        <v>#REF!</v>
      </c>
      <c r="CI84" s="42" t="e">
        <v>#REF!</v>
      </c>
      <c r="CJ84" s="42" t="e">
        <v>#REF!</v>
      </c>
      <c r="CK84" s="42" t="e">
        <v>#REF!</v>
      </c>
      <c r="CL84" s="42" t="e">
        <v>#REF!</v>
      </c>
      <c r="CM84" s="42" t="e">
        <v>#REF!</v>
      </c>
      <c r="CN84" s="42" t="e">
        <v>#REF!</v>
      </c>
      <c r="CP84" s="41">
        <v>0</v>
      </c>
      <c r="CQ84" s="41">
        <v>0</v>
      </c>
      <c r="CR84" s="41">
        <v>317145.12</v>
      </c>
      <c r="CS84" s="40">
        <v>317145.12</v>
      </c>
    </row>
    <row r="85" spans="1:97" ht="22.5" x14ac:dyDescent="0.2">
      <c r="A85" s="32">
        <v>79</v>
      </c>
      <c r="B85" s="32" t="s">
        <v>197</v>
      </c>
      <c r="C85" s="55" t="s">
        <v>54</v>
      </c>
      <c r="D85" s="34" t="s">
        <v>198</v>
      </c>
      <c r="E85" s="35">
        <v>0</v>
      </c>
      <c r="F85" s="35">
        <v>0</v>
      </c>
      <c r="G85" s="35">
        <v>505157</v>
      </c>
      <c r="H85" s="35">
        <f t="shared" si="25"/>
        <v>505157</v>
      </c>
      <c r="I85" s="35"/>
      <c r="J85" s="35"/>
      <c r="K85" s="35">
        <v>539451</v>
      </c>
      <c r="L85" s="35">
        <f t="shared" si="26"/>
        <v>539451</v>
      </c>
      <c r="M85" s="35"/>
      <c r="N85" s="35"/>
      <c r="O85" s="35">
        <v>602773</v>
      </c>
      <c r="P85" s="35">
        <f t="shared" si="27"/>
        <v>602773</v>
      </c>
      <c r="Q85" s="36">
        <f t="shared" si="21"/>
        <v>0</v>
      </c>
      <c r="R85" s="36">
        <f t="shared" si="21"/>
        <v>0</v>
      </c>
      <c r="S85" s="36">
        <f t="shared" si="21"/>
        <v>1647381</v>
      </c>
      <c r="T85" s="36">
        <f t="shared" si="21"/>
        <v>1647381</v>
      </c>
      <c r="U85" s="37">
        <v>0</v>
      </c>
      <c r="V85" s="37">
        <v>0</v>
      </c>
      <c r="W85" s="37">
        <v>463706</v>
      </c>
      <c r="X85" s="37">
        <f t="shared" si="28"/>
        <v>463706</v>
      </c>
      <c r="Y85" s="37"/>
      <c r="Z85" s="37"/>
      <c r="AA85" s="37">
        <v>587024</v>
      </c>
      <c r="AB85" s="38">
        <f t="shared" si="29"/>
        <v>587024</v>
      </c>
      <c r="AC85" s="37">
        <v>0</v>
      </c>
      <c r="AD85" s="37">
        <v>0</v>
      </c>
      <c r="AE85" s="37">
        <v>547456</v>
      </c>
      <c r="AF85" s="37">
        <f t="shared" si="30"/>
        <v>547456</v>
      </c>
      <c r="AG85" s="39">
        <f t="shared" si="22"/>
        <v>0</v>
      </c>
      <c r="AH85" s="39">
        <f t="shared" si="22"/>
        <v>0</v>
      </c>
      <c r="AI85" s="39">
        <f t="shared" si="22"/>
        <v>1598186</v>
      </c>
      <c r="AJ85" s="39">
        <f t="shared" si="31"/>
        <v>1598186</v>
      </c>
      <c r="AK85" s="39">
        <f t="shared" si="23"/>
        <v>0</v>
      </c>
      <c r="AL85" s="39">
        <f t="shared" si="23"/>
        <v>0</v>
      </c>
      <c r="AM85" s="39">
        <f t="shared" si="23"/>
        <v>3245567</v>
      </c>
      <c r="AN85" s="39">
        <f t="shared" si="32"/>
        <v>3245567</v>
      </c>
      <c r="AO85" s="40"/>
      <c r="AP85" s="40"/>
      <c r="AQ85" s="40">
        <v>634671.86</v>
      </c>
      <c r="AR85" s="40">
        <f t="shared" si="33"/>
        <v>634671.86</v>
      </c>
      <c r="AS85" s="40"/>
      <c r="AT85" s="40"/>
      <c r="AU85" s="40">
        <v>647438.31999999995</v>
      </c>
      <c r="AV85" s="40">
        <f t="shared" si="34"/>
        <v>647438.31999999995</v>
      </c>
      <c r="AW85" s="40"/>
      <c r="AX85" s="40"/>
      <c r="AY85" s="40">
        <v>727171.29</v>
      </c>
      <c r="AZ85" s="40">
        <f t="shared" si="35"/>
        <v>727171.29</v>
      </c>
      <c r="BA85" s="40">
        <f t="shared" si="24"/>
        <v>0</v>
      </c>
      <c r="BB85" s="40">
        <f t="shared" si="24"/>
        <v>0</v>
      </c>
      <c r="BC85" s="40">
        <f t="shared" si="24"/>
        <v>2009281.47</v>
      </c>
      <c r="BD85" s="40">
        <f t="shared" si="36"/>
        <v>2009281.47</v>
      </c>
      <c r="BE85" s="40" t="e">
        <f>#REF!</f>
        <v>#REF!</v>
      </c>
      <c r="BF85" s="40" t="e">
        <f>#REF!</f>
        <v>#REF!</v>
      </c>
      <c r="BG85" s="40" t="e">
        <f>#REF!</f>
        <v>#REF!</v>
      </c>
      <c r="BH85" s="40" t="e">
        <f t="shared" si="37"/>
        <v>#REF!</v>
      </c>
      <c r="BI85" s="43">
        <v>0</v>
      </c>
      <c r="BJ85" s="43">
        <v>0</v>
      </c>
      <c r="BK85" s="43">
        <v>331384.83</v>
      </c>
      <c r="BL85" s="40">
        <f t="shared" si="38"/>
        <v>331384.83</v>
      </c>
      <c r="BM85" s="41">
        <v>0</v>
      </c>
      <c r="BN85" s="41">
        <v>0</v>
      </c>
      <c r="BO85" s="41">
        <v>329118.67</v>
      </c>
      <c r="BP85" s="40">
        <v>329118.67</v>
      </c>
      <c r="BQ85" s="42" t="e">
        <v>#REF!</v>
      </c>
      <c r="BR85" s="42" t="e">
        <v>#REF!</v>
      </c>
      <c r="BS85" s="42" t="e">
        <v>#REF!</v>
      </c>
      <c r="BT85" s="42" t="e">
        <v>#REF!</v>
      </c>
      <c r="BU85" s="42" t="e">
        <v>#REF!</v>
      </c>
      <c r="BV85" s="42" t="e">
        <v>#REF!</v>
      </c>
      <c r="BW85" s="42" t="e">
        <v>#REF!</v>
      </c>
      <c r="BX85" s="42" t="e">
        <v>#REF!</v>
      </c>
      <c r="BY85" s="42" t="e">
        <v>#REF!</v>
      </c>
      <c r="BZ85" s="42" t="e">
        <v>#REF!</v>
      </c>
      <c r="CA85" s="42" t="e">
        <v>#REF!</v>
      </c>
      <c r="CB85" s="42" t="e">
        <v>#REF!</v>
      </c>
      <c r="CC85" s="42" t="e">
        <v>#REF!</v>
      </c>
      <c r="CD85" s="42" t="e">
        <v>#REF!</v>
      </c>
      <c r="CE85" s="42" t="e">
        <v>#REF!</v>
      </c>
      <c r="CF85" s="42" t="e">
        <v>#REF!</v>
      </c>
      <c r="CG85" s="42" t="e">
        <v>#REF!</v>
      </c>
      <c r="CH85" s="42" t="e">
        <v>#REF!</v>
      </c>
      <c r="CI85" s="42" t="e">
        <v>#REF!</v>
      </c>
      <c r="CJ85" s="42" t="e">
        <v>#REF!</v>
      </c>
      <c r="CK85" s="42" t="e">
        <v>#REF!</v>
      </c>
      <c r="CL85" s="42" t="e">
        <v>#REF!</v>
      </c>
      <c r="CM85" s="42" t="e">
        <v>#REF!</v>
      </c>
      <c r="CN85" s="42" t="e">
        <v>#REF!</v>
      </c>
      <c r="CP85" s="41">
        <v>0</v>
      </c>
      <c r="CQ85" s="41">
        <v>0</v>
      </c>
      <c r="CR85" s="41">
        <v>437632.92000000004</v>
      </c>
      <c r="CS85" s="40">
        <v>437632.92000000004</v>
      </c>
    </row>
    <row r="86" spans="1:97" x14ac:dyDescent="0.2">
      <c r="A86" s="32">
        <v>80</v>
      </c>
      <c r="B86" s="32" t="s">
        <v>199</v>
      </c>
      <c r="C86" s="55" t="s">
        <v>54</v>
      </c>
      <c r="D86" s="34" t="s">
        <v>200</v>
      </c>
      <c r="E86" s="35">
        <v>0</v>
      </c>
      <c r="F86" s="35">
        <v>0</v>
      </c>
      <c r="G86" s="35">
        <v>237483</v>
      </c>
      <c r="H86" s="35">
        <f t="shared" si="25"/>
        <v>237483</v>
      </c>
      <c r="I86" s="35"/>
      <c r="J86" s="35"/>
      <c r="K86" s="35">
        <v>277606</v>
      </c>
      <c r="L86" s="35">
        <f t="shared" si="26"/>
        <v>277606</v>
      </c>
      <c r="M86" s="35"/>
      <c r="N86" s="35"/>
      <c r="O86" s="35">
        <v>290281</v>
      </c>
      <c r="P86" s="35">
        <f t="shared" si="27"/>
        <v>290281</v>
      </c>
      <c r="Q86" s="36">
        <f t="shared" si="21"/>
        <v>0</v>
      </c>
      <c r="R86" s="36">
        <f t="shared" si="21"/>
        <v>0</v>
      </c>
      <c r="S86" s="36">
        <f t="shared" si="21"/>
        <v>805370</v>
      </c>
      <c r="T86" s="36">
        <f t="shared" si="21"/>
        <v>805370</v>
      </c>
      <c r="U86" s="37">
        <v>0</v>
      </c>
      <c r="V86" s="37">
        <v>0</v>
      </c>
      <c r="W86" s="37">
        <v>250890</v>
      </c>
      <c r="X86" s="37">
        <f t="shared" si="28"/>
        <v>250890</v>
      </c>
      <c r="Y86" s="37"/>
      <c r="Z86" s="37"/>
      <c r="AA86" s="37">
        <v>331160</v>
      </c>
      <c r="AB86" s="38">
        <f t="shared" si="29"/>
        <v>331160</v>
      </c>
      <c r="AC86" s="37">
        <v>0</v>
      </c>
      <c r="AD86" s="37">
        <v>0</v>
      </c>
      <c r="AE86" s="37">
        <v>247785</v>
      </c>
      <c r="AF86" s="37">
        <f t="shared" si="30"/>
        <v>247785</v>
      </c>
      <c r="AG86" s="39">
        <f t="shared" si="22"/>
        <v>0</v>
      </c>
      <c r="AH86" s="39">
        <f t="shared" si="22"/>
        <v>0</v>
      </c>
      <c r="AI86" s="39">
        <f t="shared" si="22"/>
        <v>829835</v>
      </c>
      <c r="AJ86" s="39">
        <f t="shared" si="31"/>
        <v>829835</v>
      </c>
      <c r="AK86" s="39">
        <f t="shared" si="23"/>
        <v>0</v>
      </c>
      <c r="AL86" s="39">
        <f t="shared" si="23"/>
        <v>0</v>
      </c>
      <c r="AM86" s="39">
        <f t="shared" si="23"/>
        <v>1635205</v>
      </c>
      <c r="AN86" s="39">
        <f t="shared" si="32"/>
        <v>1635205</v>
      </c>
      <c r="AO86" s="40"/>
      <c r="AP86" s="40"/>
      <c r="AQ86" s="40">
        <v>289965.7</v>
      </c>
      <c r="AR86" s="40">
        <f t="shared" si="33"/>
        <v>289965.7</v>
      </c>
      <c r="AS86" s="40"/>
      <c r="AT86" s="40"/>
      <c r="AU86" s="40">
        <v>295648.92</v>
      </c>
      <c r="AV86" s="40">
        <f t="shared" si="34"/>
        <v>295648.92</v>
      </c>
      <c r="AW86" s="40"/>
      <c r="AX86" s="40"/>
      <c r="AY86" s="40">
        <v>285085.93</v>
      </c>
      <c r="AZ86" s="40">
        <f t="shared" si="35"/>
        <v>285085.93</v>
      </c>
      <c r="BA86" s="40">
        <f t="shared" si="24"/>
        <v>0</v>
      </c>
      <c r="BB86" s="40">
        <f t="shared" si="24"/>
        <v>0</v>
      </c>
      <c r="BC86" s="40">
        <f t="shared" si="24"/>
        <v>870700.55</v>
      </c>
      <c r="BD86" s="40">
        <f t="shared" si="36"/>
        <v>870700.55</v>
      </c>
      <c r="BE86" s="40" t="e">
        <f>#REF!</f>
        <v>#REF!</v>
      </c>
      <c r="BF86" s="40" t="e">
        <f>#REF!</f>
        <v>#REF!</v>
      </c>
      <c r="BG86" s="40" t="e">
        <f>#REF!</f>
        <v>#REF!</v>
      </c>
      <c r="BH86" s="40" t="e">
        <f t="shared" si="37"/>
        <v>#REF!</v>
      </c>
      <c r="BI86" s="43">
        <v>0</v>
      </c>
      <c r="BJ86" s="43">
        <v>0</v>
      </c>
      <c r="BK86" s="43">
        <v>345087.82</v>
      </c>
      <c r="BL86" s="40">
        <f t="shared" si="38"/>
        <v>345087.82</v>
      </c>
      <c r="BM86" s="41">
        <v>0</v>
      </c>
      <c r="BN86" s="41">
        <v>0</v>
      </c>
      <c r="BO86" s="41">
        <v>327829.20999999996</v>
      </c>
      <c r="BP86" s="40">
        <v>327829.20999999996</v>
      </c>
      <c r="BQ86" s="42" t="e">
        <v>#REF!</v>
      </c>
      <c r="BR86" s="42" t="e">
        <v>#REF!</v>
      </c>
      <c r="BS86" s="42" t="e">
        <v>#REF!</v>
      </c>
      <c r="BT86" s="42" t="e">
        <v>#REF!</v>
      </c>
      <c r="BU86" s="42" t="e">
        <v>#REF!</v>
      </c>
      <c r="BV86" s="42" t="e">
        <v>#REF!</v>
      </c>
      <c r="BW86" s="42" t="e">
        <v>#REF!</v>
      </c>
      <c r="BX86" s="42" t="e">
        <v>#REF!</v>
      </c>
      <c r="BY86" s="42" t="e">
        <v>#REF!</v>
      </c>
      <c r="BZ86" s="42" t="e">
        <v>#REF!</v>
      </c>
      <c r="CA86" s="42" t="e">
        <v>#REF!</v>
      </c>
      <c r="CB86" s="42" t="e">
        <v>#REF!</v>
      </c>
      <c r="CC86" s="42" t="e">
        <v>#REF!</v>
      </c>
      <c r="CD86" s="42" t="e">
        <v>#REF!</v>
      </c>
      <c r="CE86" s="42" t="e">
        <v>#REF!</v>
      </c>
      <c r="CF86" s="42" t="e">
        <v>#REF!</v>
      </c>
      <c r="CG86" s="42" t="e">
        <v>#REF!</v>
      </c>
      <c r="CH86" s="42" t="e">
        <v>#REF!</v>
      </c>
      <c r="CI86" s="42" t="e">
        <v>#REF!</v>
      </c>
      <c r="CJ86" s="42" t="e">
        <v>#REF!</v>
      </c>
      <c r="CK86" s="42" t="e">
        <v>#REF!</v>
      </c>
      <c r="CL86" s="42" t="e">
        <v>#REF!</v>
      </c>
      <c r="CM86" s="42" t="e">
        <v>#REF!</v>
      </c>
      <c r="CN86" s="42" t="e">
        <v>#REF!</v>
      </c>
      <c r="CP86" s="41">
        <v>0</v>
      </c>
      <c r="CQ86" s="41">
        <v>0</v>
      </c>
      <c r="CR86" s="41">
        <v>281757.46000000002</v>
      </c>
      <c r="CS86" s="40">
        <v>281757.46000000002</v>
      </c>
    </row>
    <row r="87" spans="1:97" x14ac:dyDescent="0.2">
      <c r="A87" s="32">
        <v>81</v>
      </c>
      <c r="B87" s="32" t="s">
        <v>201</v>
      </c>
      <c r="C87" s="55" t="s">
        <v>33</v>
      </c>
      <c r="D87" s="34" t="s">
        <v>202</v>
      </c>
      <c r="E87" s="35">
        <v>113863.35</v>
      </c>
      <c r="F87" s="35">
        <v>0</v>
      </c>
      <c r="G87" s="35">
        <v>193557</v>
      </c>
      <c r="H87" s="35">
        <f t="shared" si="25"/>
        <v>307420.34999999998</v>
      </c>
      <c r="I87" s="35">
        <v>126871.69</v>
      </c>
      <c r="J87" s="35"/>
      <c r="K87" s="35">
        <v>177863</v>
      </c>
      <c r="L87" s="35">
        <f t="shared" si="26"/>
        <v>304734.69</v>
      </c>
      <c r="M87" s="35">
        <v>119177.15</v>
      </c>
      <c r="N87" s="35"/>
      <c r="O87" s="35">
        <v>221934</v>
      </c>
      <c r="P87" s="35">
        <f t="shared" si="27"/>
        <v>341111.15</v>
      </c>
      <c r="Q87" s="36">
        <f t="shared" si="21"/>
        <v>359912.19</v>
      </c>
      <c r="R87" s="36">
        <f t="shared" si="21"/>
        <v>0</v>
      </c>
      <c r="S87" s="36">
        <f t="shared" si="21"/>
        <v>593354</v>
      </c>
      <c r="T87" s="36">
        <f t="shared" si="21"/>
        <v>953266.19000000006</v>
      </c>
      <c r="U87" s="37">
        <v>116166.18</v>
      </c>
      <c r="V87" s="37">
        <v>0</v>
      </c>
      <c r="W87" s="37">
        <v>169994</v>
      </c>
      <c r="X87" s="37">
        <f t="shared" si="28"/>
        <v>286160.18</v>
      </c>
      <c r="Y87" s="37">
        <v>125742.1</v>
      </c>
      <c r="Z87" s="37"/>
      <c r="AA87" s="37">
        <v>215625</v>
      </c>
      <c r="AB87" s="38">
        <f t="shared" si="29"/>
        <v>341367.1</v>
      </c>
      <c r="AC87" s="37">
        <v>118071.95</v>
      </c>
      <c r="AD87" s="37">
        <v>0</v>
      </c>
      <c r="AE87" s="37">
        <v>188935</v>
      </c>
      <c r="AF87" s="37">
        <f t="shared" si="30"/>
        <v>307006.95</v>
      </c>
      <c r="AG87" s="39">
        <f t="shared" si="22"/>
        <v>359980.23</v>
      </c>
      <c r="AH87" s="39">
        <f t="shared" si="22"/>
        <v>0</v>
      </c>
      <c r="AI87" s="39">
        <f t="shared" si="22"/>
        <v>574554</v>
      </c>
      <c r="AJ87" s="39">
        <f t="shared" si="31"/>
        <v>934534.23</v>
      </c>
      <c r="AK87" s="39">
        <f t="shared" si="23"/>
        <v>719892.41999999993</v>
      </c>
      <c r="AL87" s="39">
        <f t="shared" si="23"/>
        <v>0</v>
      </c>
      <c r="AM87" s="39">
        <f t="shared" si="23"/>
        <v>1167908</v>
      </c>
      <c r="AN87" s="39">
        <f t="shared" si="32"/>
        <v>1887800.42</v>
      </c>
      <c r="AO87" s="40">
        <v>133593.4</v>
      </c>
      <c r="AP87" s="40"/>
      <c r="AQ87" s="40">
        <v>210332.24</v>
      </c>
      <c r="AR87" s="40">
        <f t="shared" si="33"/>
        <v>343925.64</v>
      </c>
      <c r="AS87" s="40">
        <v>156456.98000000001</v>
      </c>
      <c r="AT87" s="40"/>
      <c r="AU87" s="40">
        <v>179940.42</v>
      </c>
      <c r="AV87" s="40">
        <f t="shared" si="34"/>
        <v>336397.4</v>
      </c>
      <c r="AW87" s="40">
        <v>173997.85</v>
      </c>
      <c r="AX87" s="40"/>
      <c r="AY87" s="40">
        <v>235894.45</v>
      </c>
      <c r="AZ87" s="40">
        <f t="shared" si="35"/>
        <v>409892.30000000005</v>
      </c>
      <c r="BA87" s="40">
        <f t="shared" si="24"/>
        <v>464048.23</v>
      </c>
      <c r="BB87" s="40">
        <f t="shared" si="24"/>
        <v>0</v>
      </c>
      <c r="BC87" s="40">
        <f t="shared" si="24"/>
        <v>626167.1100000001</v>
      </c>
      <c r="BD87" s="40">
        <f t="shared" si="36"/>
        <v>1090215.3400000001</v>
      </c>
      <c r="BE87" s="40" t="e">
        <f>#REF!</f>
        <v>#REF!</v>
      </c>
      <c r="BF87" s="40" t="e">
        <f>#REF!</f>
        <v>#REF!</v>
      </c>
      <c r="BG87" s="40" t="e">
        <f>#REF!</f>
        <v>#REF!</v>
      </c>
      <c r="BH87" s="40" t="e">
        <f t="shared" si="37"/>
        <v>#REF!</v>
      </c>
      <c r="BI87" s="43">
        <v>141731.32999999999</v>
      </c>
      <c r="BJ87" s="43">
        <v>0</v>
      </c>
      <c r="BK87" s="43">
        <v>153256.93</v>
      </c>
      <c r="BL87" s="40">
        <f t="shared" si="38"/>
        <v>294988.26</v>
      </c>
      <c r="BM87" s="41">
        <v>141608.13999999998</v>
      </c>
      <c r="BN87" s="41">
        <v>0</v>
      </c>
      <c r="BO87" s="41">
        <v>151646.82</v>
      </c>
      <c r="BP87" s="40">
        <v>293254.95999999996</v>
      </c>
      <c r="BQ87" s="42" t="e">
        <v>#REF!</v>
      </c>
      <c r="BR87" s="42" t="e">
        <v>#REF!</v>
      </c>
      <c r="BS87" s="42" t="e">
        <v>#REF!</v>
      </c>
      <c r="BT87" s="42" t="e">
        <v>#REF!</v>
      </c>
      <c r="BU87" s="42" t="e">
        <v>#REF!</v>
      </c>
      <c r="BV87" s="42" t="e">
        <v>#REF!</v>
      </c>
      <c r="BW87" s="42" t="e">
        <v>#REF!</v>
      </c>
      <c r="BX87" s="42" t="e">
        <v>#REF!</v>
      </c>
      <c r="BY87" s="42" t="e">
        <v>#REF!</v>
      </c>
      <c r="BZ87" s="42" t="e">
        <v>#REF!</v>
      </c>
      <c r="CA87" s="42" t="e">
        <v>#REF!</v>
      </c>
      <c r="CB87" s="42" t="e">
        <v>#REF!</v>
      </c>
      <c r="CC87" s="42" t="e">
        <v>#REF!</v>
      </c>
      <c r="CD87" s="42" t="e">
        <v>#REF!</v>
      </c>
      <c r="CE87" s="42" t="e">
        <v>#REF!</v>
      </c>
      <c r="CF87" s="42" t="e">
        <v>#REF!</v>
      </c>
      <c r="CG87" s="42" t="e">
        <v>#REF!</v>
      </c>
      <c r="CH87" s="42" t="e">
        <v>#REF!</v>
      </c>
      <c r="CI87" s="42" t="e">
        <v>#REF!</v>
      </c>
      <c r="CJ87" s="42" t="e">
        <v>#REF!</v>
      </c>
      <c r="CK87" s="42" t="e">
        <v>#REF!</v>
      </c>
      <c r="CL87" s="42" t="e">
        <v>#REF!</v>
      </c>
      <c r="CM87" s="42" t="e">
        <v>#REF!</v>
      </c>
      <c r="CN87" s="42" t="e">
        <v>#REF!</v>
      </c>
      <c r="CP87" s="41">
        <v>124316.16</v>
      </c>
      <c r="CQ87" s="41">
        <v>0</v>
      </c>
      <c r="CR87" s="41">
        <v>127587.5</v>
      </c>
      <c r="CS87" s="40">
        <v>251903.66</v>
      </c>
    </row>
    <row r="88" spans="1:97" x14ac:dyDescent="0.2">
      <c r="A88" s="32">
        <v>82</v>
      </c>
      <c r="B88" s="32" t="s">
        <v>203</v>
      </c>
      <c r="C88" s="55" t="s">
        <v>39</v>
      </c>
      <c r="D88" s="34" t="s">
        <v>204</v>
      </c>
      <c r="E88" s="35">
        <v>130068.25</v>
      </c>
      <c r="F88" s="35">
        <v>0</v>
      </c>
      <c r="G88" s="35">
        <v>0</v>
      </c>
      <c r="H88" s="35">
        <f t="shared" si="25"/>
        <v>130068.25</v>
      </c>
      <c r="I88" s="35">
        <v>149410.32999999999</v>
      </c>
      <c r="J88" s="35"/>
      <c r="K88" s="35"/>
      <c r="L88" s="35">
        <f t="shared" si="26"/>
        <v>149410.32999999999</v>
      </c>
      <c r="M88" s="35">
        <v>149774.34</v>
      </c>
      <c r="N88" s="35"/>
      <c r="O88" s="35"/>
      <c r="P88" s="35">
        <f t="shared" si="27"/>
        <v>149774.34</v>
      </c>
      <c r="Q88" s="36">
        <f t="shared" si="21"/>
        <v>429252.91999999993</v>
      </c>
      <c r="R88" s="36">
        <f t="shared" si="21"/>
        <v>0</v>
      </c>
      <c r="S88" s="36">
        <f t="shared" si="21"/>
        <v>0</v>
      </c>
      <c r="T88" s="36">
        <f t="shared" si="21"/>
        <v>429252.91999999993</v>
      </c>
      <c r="U88" s="37">
        <v>148570.74</v>
      </c>
      <c r="V88" s="37">
        <v>0</v>
      </c>
      <c r="W88" s="37">
        <v>0</v>
      </c>
      <c r="X88" s="37">
        <f t="shared" si="28"/>
        <v>148570.74</v>
      </c>
      <c r="Y88" s="37">
        <v>145588.35</v>
      </c>
      <c r="Z88" s="37"/>
      <c r="AA88" s="37"/>
      <c r="AB88" s="38">
        <f t="shared" si="29"/>
        <v>145588.35</v>
      </c>
      <c r="AC88" s="37">
        <v>124058.56</v>
      </c>
      <c r="AD88" s="37">
        <v>0</v>
      </c>
      <c r="AE88" s="37">
        <v>0</v>
      </c>
      <c r="AF88" s="37">
        <f t="shared" si="30"/>
        <v>124058.56</v>
      </c>
      <c r="AG88" s="39">
        <f t="shared" si="22"/>
        <v>418217.64999999997</v>
      </c>
      <c r="AH88" s="39">
        <f t="shared" si="22"/>
        <v>0</v>
      </c>
      <c r="AI88" s="39">
        <f t="shared" si="22"/>
        <v>0</v>
      </c>
      <c r="AJ88" s="39">
        <f t="shared" si="31"/>
        <v>418217.64999999997</v>
      </c>
      <c r="AK88" s="39">
        <f t="shared" si="23"/>
        <v>847470.56999999983</v>
      </c>
      <c r="AL88" s="39">
        <f t="shared" si="23"/>
        <v>0</v>
      </c>
      <c r="AM88" s="39">
        <f t="shared" si="23"/>
        <v>0</v>
      </c>
      <c r="AN88" s="39">
        <f t="shared" si="32"/>
        <v>847470.56999999983</v>
      </c>
      <c r="AO88" s="40">
        <v>120249.12</v>
      </c>
      <c r="AP88" s="40">
        <v>0</v>
      </c>
      <c r="AQ88" s="40">
        <v>0</v>
      </c>
      <c r="AR88" s="40">
        <f t="shared" si="33"/>
        <v>120249.12</v>
      </c>
      <c r="AS88" s="40">
        <v>122872.31</v>
      </c>
      <c r="AT88" s="40"/>
      <c r="AU88" s="40"/>
      <c r="AV88" s="40">
        <f t="shared" si="34"/>
        <v>122872.31</v>
      </c>
      <c r="AW88" s="40">
        <v>159761.10999999999</v>
      </c>
      <c r="AX88" s="40"/>
      <c r="AY88" s="40"/>
      <c r="AZ88" s="40">
        <f t="shared" si="35"/>
        <v>159761.10999999999</v>
      </c>
      <c r="BA88" s="40">
        <f t="shared" si="24"/>
        <v>402882.54</v>
      </c>
      <c r="BB88" s="40">
        <f t="shared" si="24"/>
        <v>0</v>
      </c>
      <c r="BC88" s="40">
        <f t="shared" si="24"/>
        <v>0</v>
      </c>
      <c r="BD88" s="40">
        <f t="shared" si="36"/>
        <v>402882.54</v>
      </c>
      <c r="BE88" s="40" t="e">
        <f>#REF!</f>
        <v>#REF!</v>
      </c>
      <c r="BF88" s="40" t="e">
        <f>#REF!</f>
        <v>#REF!</v>
      </c>
      <c r="BG88" s="40" t="e">
        <f>#REF!</f>
        <v>#REF!</v>
      </c>
      <c r="BH88" s="40" t="e">
        <f t="shared" si="37"/>
        <v>#REF!</v>
      </c>
      <c r="BI88" s="43">
        <v>151625.85999999999</v>
      </c>
      <c r="BJ88" s="43">
        <v>0</v>
      </c>
      <c r="BK88" s="43">
        <v>0</v>
      </c>
      <c r="BL88" s="40">
        <f t="shared" si="38"/>
        <v>151625.85999999999</v>
      </c>
      <c r="BM88" s="41">
        <v>151604.52000000002</v>
      </c>
      <c r="BN88" s="41">
        <v>0</v>
      </c>
      <c r="BO88" s="41">
        <v>0</v>
      </c>
      <c r="BP88" s="40">
        <v>151604.52000000002</v>
      </c>
      <c r="BQ88" s="42" t="e">
        <v>#REF!</v>
      </c>
      <c r="BR88" s="42" t="e">
        <v>#REF!</v>
      </c>
      <c r="BS88" s="42" t="e">
        <v>#REF!</v>
      </c>
      <c r="BT88" s="42" t="e">
        <v>#REF!</v>
      </c>
      <c r="BU88" s="42" t="e">
        <v>#REF!</v>
      </c>
      <c r="BV88" s="42" t="e">
        <v>#REF!</v>
      </c>
      <c r="BW88" s="42" t="e">
        <v>#REF!</v>
      </c>
      <c r="BX88" s="42" t="e">
        <v>#REF!</v>
      </c>
      <c r="BY88" s="42" t="e">
        <v>#REF!</v>
      </c>
      <c r="BZ88" s="42" t="e">
        <v>#REF!</v>
      </c>
      <c r="CA88" s="42" t="e">
        <v>#REF!</v>
      </c>
      <c r="CB88" s="42" t="e">
        <v>#REF!</v>
      </c>
      <c r="CC88" s="42" t="e">
        <v>#REF!</v>
      </c>
      <c r="CD88" s="42" t="e">
        <v>#REF!</v>
      </c>
      <c r="CE88" s="42" t="e">
        <v>#REF!</v>
      </c>
      <c r="CF88" s="42" t="e">
        <v>#REF!</v>
      </c>
      <c r="CG88" s="42" t="e">
        <v>#REF!</v>
      </c>
      <c r="CH88" s="42" t="e">
        <v>#REF!</v>
      </c>
      <c r="CI88" s="42" t="e">
        <v>#REF!</v>
      </c>
      <c r="CJ88" s="42" t="e">
        <v>#REF!</v>
      </c>
      <c r="CK88" s="42" t="e">
        <v>#REF!</v>
      </c>
      <c r="CL88" s="42" t="e">
        <v>#REF!</v>
      </c>
      <c r="CM88" s="42" t="e">
        <v>#REF!</v>
      </c>
      <c r="CN88" s="42" t="e">
        <v>#REF!</v>
      </c>
      <c r="CP88" s="41">
        <v>133061.64000000001</v>
      </c>
      <c r="CQ88" s="41">
        <v>0</v>
      </c>
      <c r="CR88" s="41">
        <v>0</v>
      </c>
      <c r="CS88" s="40">
        <v>133061.64000000001</v>
      </c>
    </row>
    <row r="89" spans="1:97" x14ac:dyDescent="0.2">
      <c r="A89" s="32">
        <v>83</v>
      </c>
      <c r="B89" s="32" t="s">
        <v>205</v>
      </c>
      <c r="C89" s="55" t="s">
        <v>36</v>
      </c>
      <c r="D89" s="34" t="s">
        <v>206</v>
      </c>
      <c r="E89" s="35">
        <v>161575.34</v>
      </c>
      <c r="F89" s="35">
        <v>920</v>
      </c>
      <c r="G89" s="35">
        <v>106975</v>
      </c>
      <c r="H89" s="35">
        <f t="shared" si="25"/>
        <v>269470.33999999997</v>
      </c>
      <c r="I89" s="35">
        <v>178810.16</v>
      </c>
      <c r="J89" s="35">
        <v>840</v>
      </c>
      <c r="K89" s="35">
        <v>139015</v>
      </c>
      <c r="L89" s="35">
        <f t="shared" si="26"/>
        <v>318665.16000000003</v>
      </c>
      <c r="M89" s="35">
        <v>161195.53</v>
      </c>
      <c r="N89" s="35">
        <v>800</v>
      </c>
      <c r="O89" s="35">
        <v>139595</v>
      </c>
      <c r="P89" s="35">
        <f t="shared" si="27"/>
        <v>301590.53000000003</v>
      </c>
      <c r="Q89" s="36">
        <f t="shared" si="21"/>
        <v>501581.03</v>
      </c>
      <c r="R89" s="36">
        <f t="shared" si="21"/>
        <v>2560</v>
      </c>
      <c r="S89" s="36">
        <f t="shared" si="21"/>
        <v>385585</v>
      </c>
      <c r="T89" s="36">
        <f t="shared" si="21"/>
        <v>889726.03</v>
      </c>
      <c r="U89" s="37">
        <v>155989.06</v>
      </c>
      <c r="V89" s="37">
        <v>920</v>
      </c>
      <c r="W89" s="37">
        <v>150885</v>
      </c>
      <c r="X89" s="37">
        <f t="shared" si="28"/>
        <v>307794.06</v>
      </c>
      <c r="Y89" s="37">
        <v>181639.78</v>
      </c>
      <c r="Z89" s="37">
        <v>1000</v>
      </c>
      <c r="AA89" s="37">
        <v>179085</v>
      </c>
      <c r="AB89" s="38">
        <f t="shared" si="29"/>
        <v>361724.78</v>
      </c>
      <c r="AC89" s="37">
        <v>188613.9</v>
      </c>
      <c r="AD89" s="37">
        <v>960</v>
      </c>
      <c r="AE89" s="37">
        <v>149450</v>
      </c>
      <c r="AF89" s="37">
        <f t="shared" si="30"/>
        <v>339023.9</v>
      </c>
      <c r="AG89" s="39">
        <f t="shared" si="22"/>
        <v>526242.74</v>
      </c>
      <c r="AH89" s="39">
        <f t="shared" si="22"/>
        <v>2880</v>
      </c>
      <c r="AI89" s="39">
        <f t="shared" si="22"/>
        <v>479420</v>
      </c>
      <c r="AJ89" s="39">
        <f t="shared" si="31"/>
        <v>1008542.74</v>
      </c>
      <c r="AK89" s="39">
        <f t="shared" si="23"/>
        <v>1027823.77</v>
      </c>
      <c r="AL89" s="39">
        <f t="shared" si="23"/>
        <v>5440</v>
      </c>
      <c r="AM89" s="39">
        <f t="shared" si="23"/>
        <v>865005</v>
      </c>
      <c r="AN89" s="39">
        <f t="shared" si="32"/>
        <v>1898268.77</v>
      </c>
      <c r="AO89" s="40">
        <v>207244.95</v>
      </c>
      <c r="AP89" s="40">
        <v>827.9</v>
      </c>
      <c r="AQ89" s="40">
        <v>197326.88</v>
      </c>
      <c r="AR89" s="40">
        <f t="shared" si="33"/>
        <v>405399.73</v>
      </c>
      <c r="AS89" s="40">
        <v>182413.24</v>
      </c>
      <c r="AT89" s="40">
        <v>1071.4000000000001</v>
      </c>
      <c r="AU89" s="40">
        <v>184759.88</v>
      </c>
      <c r="AV89" s="40">
        <f t="shared" si="34"/>
        <v>368244.52</v>
      </c>
      <c r="AW89" s="40">
        <v>179302.75</v>
      </c>
      <c r="AX89" s="40">
        <v>1266.2</v>
      </c>
      <c r="AY89" s="40">
        <v>195036</v>
      </c>
      <c r="AZ89" s="40">
        <f t="shared" si="35"/>
        <v>375604.95</v>
      </c>
      <c r="BA89" s="40">
        <f t="shared" si="24"/>
        <v>568960.93999999994</v>
      </c>
      <c r="BB89" s="40">
        <f t="shared" si="24"/>
        <v>3165.5</v>
      </c>
      <c r="BC89" s="40">
        <f t="shared" si="24"/>
        <v>577122.76</v>
      </c>
      <c r="BD89" s="40">
        <f t="shared" si="36"/>
        <v>1149249.2</v>
      </c>
      <c r="BE89" s="40" t="e">
        <f>#REF!</f>
        <v>#REF!</v>
      </c>
      <c r="BF89" s="40" t="e">
        <f>#REF!</f>
        <v>#REF!</v>
      </c>
      <c r="BG89" s="40" t="e">
        <f>#REF!</f>
        <v>#REF!</v>
      </c>
      <c r="BH89" s="40" t="e">
        <f t="shared" si="37"/>
        <v>#REF!</v>
      </c>
      <c r="BI89" s="43">
        <v>181406.6</v>
      </c>
      <c r="BJ89" s="43">
        <v>1374.78</v>
      </c>
      <c r="BK89" s="43">
        <v>141119.65</v>
      </c>
      <c r="BL89" s="40">
        <f t="shared" si="38"/>
        <v>323901.03000000003</v>
      </c>
      <c r="BM89" s="41">
        <v>201999.24000000002</v>
      </c>
      <c r="BN89" s="41">
        <v>1198.1099999999999</v>
      </c>
      <c r="BO89" s="41">
        <v>138785.14000000001</v>
      </c>
      <c r="BP89" s="40">
        <v>341982.49</v>
      </c>
      <c r="BQ89" s="42" t="e">
        <v>#REF!</v>
      </c>
      <c r="BR89" s="42" t="e">
        <v>#REF!</v>
      </c>
      <c r="BS89" s="42" t="e">
        <v>#REF!</v>
      </c>
      <c r="BT89" s="42" t="e">
        <v>#REF!</v>
      </c>
      <c r="BU89" s="42" t="e">
        <v>#REF!</v>
      </c>
      <c r="BV89" s="42" t="e">
        <v>#REF!</v>
      </c>
      <c r="BW89" s="42" t="e">
        <v>#REF!</v>
      </c>
      <c r="BX89" s="42" t="e">
        <v>#REF!</v>
      </c>
      <c r="BY89" s="42" t="e">
        <v>#REF!</v>
      </c>
      <c r="BZ89" s="42" t="e">
        <v>#REF!</v>
      </c>
      <c r="CA89" s="42" t="e">
        <v>#REF!</v>
      </c>
      <c r="CB89" s="42" t="e">
        <v>#REF!</v>
      </c>
      <c r="CC89" s="42" t="e">
        <v>#REF!</v>
      </c>
      <c r="CD89" s="42" t="e">
        <v>#REF!</v>
      </c>
      <c r="CE89" s="42" t="e">
        <v>#REF!</v>
      </c>
      <c r="CF89" s="42" t="e">
        <v>#REF!</v>
      </c>
      <c r="CG89" s="42" t="e">
        <v>#REF!</v>
      </c>
      <c r="CH89" s="42" t="e">
        <v>#REF!</v>
      </c>
      <c r="CI89" s="42" t="e">
        <v>#REF!</v>
      </c>
      <c r="CJ89" s="42" t="e">
        <v>#REF!</v>
      </c>
      <c r="CK89" s="42" t="e">
        <v>#REF!</v>
      </c>
      <c r="CL89" s="42" t="e">
        <v>#REF!</v>
      </c>
      <c r="CM89" s="42" t="e">
        <v>#REF!</v>
      </c>
      <c r="CN89" s="42" t="e">
        <v>#REF!</v>
      </c>
      <c r="CP89" s="41">
        <v>177716.54</v>
      </c>
      <c r="CQ89" s="41">
        <v>1054.82</v>
      </c>
      <c r="CR89" s="41">
        <v>119548.75</v>
      </c>
      <c r="CS89" s="40">
        <v>298320.11</v>
      </c>
    </row>
    <row r="90" spans="1:97" ht="22.5" x14ac:dyDescent="0.2">
      <c r="A90" s="32">
        <v>84</v>
      </c>
      <c r="B90" s="32" t="s">
        <v>207</v>
      </c>
      <c r="C90" s="55" t="s">
        <v>39</v>
      </c>
      <c r="D90" s="34" t="s">
        <v>208</v>
      </c>
      <c r="E90" s="35">
        <v>78692.97</v>
      </c>
      <c r="F90" s="35">
        <v>0</v>
      </c>
      <c r="G90" s="35">
        <v>0</v>
      </c>
      <c r="H90" s="35">
        <f t="shared" si="25"/>
        <v>78692.97</v>
      </c>
      <c r="I90" s="35">
        <v>86869.04</v>
      </c>
      <c r="J90" s="35"/>
      <c r="K90" s="35"/>
      <c r="L90" s="35">
        <f t="shared" si="26"/>
        <v>86869.04</v>
      </c>
      <c r="M90" s="35">
        <v>89984.92</v>
      </c>
      <c r="N90" s="35"/>
      <c r="O90" s="35"/>
      <c r="P90" s="35">
        <f t="shared" si="27"/>
        <v>89984.92</v>
      </c>
      <c r="Q90" s="36">
        <f t="shared" si="21"/>
        <v>255546.93</v>
      </c>
      <c r="R90" s="36">
        <f t="shared" si="21"/>
        <v>0</v>
      </c>
      <c r="S90" s="36">
        <f t="shared" si="21"/>
        <v>0</v>
      </c>
      <c r="T90" s="36">
        <f t="shared" si="21"/>
        <v>255546.93</v>
      </c>
      <c r="U90" s="37">
        <v>84970.85</v>
      </c>
      <c r="V90" s="37">
        <v>0</v>
      </c>
      <c r="W90" s="37">
        <v>0</v>
      </c>
      <c r="X90" s="37">
        <f t="shared" si="28"/>
        <v>84970.85</v>
      </c>
      <c r="Y90" s="37">
        <v>89371.43</v>
      </c>
      <c r="Z90" s="37"/>
      <c r="AA90" s="37"/>
      <c r="AB90" s="38">
        <f t="shared" si="29"/>
        <v>89371.43</v>
      </c>
      <c r="AC90" s="37">
        <v>83341.34</v>
      </c>
      <c r="AD90" s="37">
        <v>0</v>
      </c>
      <c r="AE90" s="37">
        <v>0</v>
      </c>
      <c r="AF90" s="37">
        <f t="shared" si="30"/>
        <v>83341.34</v>
      </c>
      <c r="AG90" s="39">
        <f t="shared" si="22"/>
        <v>257683.62</v>
      </c>
      <c r="AH90" s="39">
        <f t="shared" si="22"/>
        <v>0</v>
      </c>
      <c r="AI90" s="39">
        <f t="shared" si="22"/>
        <v>0</v>
      </c>
      <c r="AJ90" s="39">
        <f t="shared" si="31"/>
        <v>257683.62</v>
      </c>
      <c r="AK90" s="39">
        <f t="shared" si="23"/>
        <v>513230.55</v>
      </c>
      <c r="AL90" s="39">
        <f t="shared" si="23"/>
        <v>0</v>
      </c>
      <c r="AM90" s="39">
        <f t="shared" si="23"/>
        <v>0</v>
      </c>
      <c r="AN90" s="39">
        <f t="shared" si="32"/>
        <v>513230.55</v>
      </c>
      <c r="AO90" s="40">
        <v>98239.56</v>
      </c>
      <c r="AP90" s="40"/>
      <c r="AQ90" s="40"/>
      <c r="AR90" s="40">
        <f t="shared" si="33"/>
        <v>98239.56</v>
      </c>
      <c r="AS90" s="40">
        <v>98736.79</v>
      </c>
      <c r="AT90" s="40"/>
      <c r="AU90" s="40"/>
      <c r="AV90" s="40">
        <f t="shared" si="34"/>
        <v>98736.79</v>
      </c>
      <c r="AW90" s="40">
        <v>99960.05</v>
      </c>
      <c r="AX90" s="40"/>
      <c r="AY90" s="40"/>
      <c r="AZ90" s="40">
        <f t="shared" si="35"/>
        <v>99960.05</v>
      </c>
      <c r="BA90" s="40">
        <f t="shared" si="24"/>
        <v>296936.39999999997</v>
      </c>
      <c r="BB90" s="40">
        <f t="shared" si="24"/>
        <v>0</v>
      </c>
      <c r="BC90" s="40">
        <f t="shared" si="24"/>
        <v>0</v>
      </c>
      <c r="BD90" s="40">
        <f t="shared" si="36"/>
        <v>296936.39999999997</v>
      </c>
      <c r="BE90" s="40" t="e">
        <f>#REF!</f>
        <v>#REF!</v>
      </c>
      <c r="BF90" s="40" t="e">
        <f>#REF!</f>
        <v>#REF!</v>
      </c>
      <c r="BG90" s="40" t="e">
        <f>#REF!</f>
        <v>#REF!</v>
      </c>
      <c r="BH90" s="40" t="e">
        <f t="shared" si="37"/>
        <v>#REF!</v>
      </c>
      <c r="BI90" s="43">
        <v>96272.2</v>
      </c>
      <c r="BJ90" s="43">
        <v>0</v>
      </c>
      <c r="BK90" s="43">
        <v>0</v>
      </c>
      <c r="BL90" s="40">
        <f t="shared" si="38"/>
        <v>96272.2</v>
      </c>
      <c r="BM90" s="41">
        <v>96039.06</v>
      </c>
      <c r="BN90" s="41">
        <v>0</v>
      </c>
      <c r="BO90" s="41">
        <v>0</v>
      </c>
      <c r="BP90" s="40">
        <v>96039.06</v>
      </c>
      <c r="BQ90" s="42" t="e">
        <v>#REF!</v>
      </c>
      <c r="BR90" s="42" t="e">
        <v>#REF!</v>
      </c>
      <c r="BS90" s="42" t="e">
        <v>#REF!</v>
      </c>
      <c r="BT90" s="42" t="e">
        <v>#REF!</v>
      </c>
      <c r="BU90" s="42" t="e">
        <v>#REF!</v>
      </c>
      <c r="BV90" s="42" t="e">
        <v>#REF!</v>
      </c>
      <c r="BW90" s="42" t="e">
        <v>#REF!</v>
      </c>
      <c r="BX90" s="42" t="e">
        <v>#REF!</v>
      </c>
      <c r="BY90" s="42" t="e">
        <v>#REF!</v>
      </c>
      <c r="BZ90" s="42" t="e">
        <v>#REF!</v>
      </c>
      <c r="CA90" s="42" t="e">
        <v>#REF!</v>
      </c>
      <c r="CB90" s="42" t="e">
        <v>#REF!</v>
      </c>
      <c r="CC90" s="42" t="e">
        <v>#REF!</v>
      </c>
      <c r="CD90" s="42" t="e">
        <v>#REF!</v>
      </c>
      <c r="CE90" s="42" t="e">
        <v>#REF!</v>
      </c>
      <c r="CF90" s="42" t="e">
        <v>#REF!</v>
      </c>
      <c r="CG90" s="42" t="e">
        <v>#REF!</v>
      </c>
      <c r="CH90" s="42" t="e">
        <v>#REF!</v>
      </c>
      <c r="CI90" s="42" t="e">
        <v>#REF!</v>
      </c>
      <c r="CJ90" s="42" t="e">
        <v>#REF!</v>
      </c>
      <c r="CK90" s="42" t="e">
        <v>#REF!</v>
      </c>
      <c r="CL90" s="42" t="e">
        <v>#REF!</v>
      </c>
      <c r="CM90" s="42" t="e">
        <v>#REF!</v>
      </c>
      <c r="CN90" s="42" t="e">
        <v>#REF!</v>
      </c>
      <c r="CP90" s="41">
        <v>84268.89</v>
      </c>
      <c r="CQ90" s="41">
        <v>0</v>
      </c>
      <c r="CR90" s="41">
        <v>0</v>
      </c>
      <c r="CS90" s="40">
        <v>84268.89</v>
      </c>
    </row>
    <row r="91" spans="1:97" x14ac:dyDescent="0.2">
      <c r="A91" s="32">
        <v>85</v>
      </c>
      <c r="B91" s="32" t="s">
        <v>209</v>
      </c>
      <c r="C91" s="55" t="s">
        <v>39</v>
      </c>
      <c r="D91" s="34" t="s">
        <v>210</v>
      </c>
      <c r="E91" s="35">
        <v>109290.27</v>
      </c>
      <c r="F91" s="35">
        <v>0</v>
      </c>
      <c r="G91" s="35">
        <v>0</v>
      </c>
      <c r="H91" s="35">
        <f t="shared" si="25"/>
        <v>109290.27</v>
      </c>
      <c r="I91" s="35">
        <v>105556.37</v>
      </c>
      <c r="J91" s="35"/>
      <c r="K91" s="35"/>
      <c r="L91" s="35">
        <f t="shared" si="26"/>
        <v>105556.37</v>
      </c>
      <c r="M91" s="35">
        <v>110220.25</v>
      </c>
      <c r="N91" s="35"/>
      <c r="O91" s="35"/>
      <c r="P91" s="35">
        <f t="shared" si="27"/>
        <v>110220.25</v>
      </c>
      <c r="Q91" s="36">
        <f t="shared" si="21"/>
        <v>325066.89</v>
      </c>
      <c r="R91" s="36">
        <f t="shared" si="21"/>
        <v>0</v>
      </c>
      <c r="S91" s="36">
        <f t="shared" si="21"/>
        <v>0</v>
      </c>
      <c r="T91" s="36">
        <f t="shared" si="21"/>
        <v>325066.89</v>
      </c>
      <c r="U91" s="37">
        <v>115710.98</v>
      </c>
      <c r="V91" s="37">
        <v>0</v>
      </c>
      <c r="W91" s="37">
        <v>0</v>
      </c>
      <c r="X91" s="37">
        <f t="shared" si="28"/>
        <v>115710.98</v>
      </c>
      <c r="Y91" s="37">
        <v>116818.77</v>
      </c>
      <c r="Z91" s="37"/>
      <c r="AA91" s="37"/>
      <c r="AB91" s="38">
        <f t="shared" si="29"/>
        <v>116818.77</v>
      </c>
      <c r="AC91" s="37">
        <v>77338.539999999994</v>
      </c>
      <c r="AD91" s="37">
        <v>0</v>
      </c>
      <c r="AE91" s="37">
        <v>0</v>
      </c>
      <c r="AF91" s="37">
        <f t="shared" si="30"/>
        <v>77338.539999999994</v>
      </c>
      <c r="AG91" s="39">
        <f t="shared" si="22"/>
        <v>309868.28999999998</v>
      </c>
      <c r="AH91" s="39">
        <f t="shared" si="22"/>
        <v>0</v>
      </c>
      <c r="AI91" s="39">
        <f t="shared" si="22"/>
        <v>0</v>
      </c>
      <c r="AJ91" s="39">
        <f t="shared" si="31"/>
        <v>309868.28999999998</v>
      </c>
      <c r="AK91" s="39">
        <f t="shared" si="23"/>
        <v>634935.17999999993</v>
      </c>
      <c r="AL91" s="39">
        <f t="shared" si="23"/>
        <v>0</v>
      </c>
      <c r="AM91" s="39">
        <f t="shared" si="23"/>
        <v>0</v>
      </c>
      <c r="AN91" s="39">
        <f t="shared" si="32"/>
        <v>634935.17999999993</v>
      </c>
      <c r="AO91" s="40">
        <v>18394.759999999998</v>
      </c>
      <c r="AP91" s="40"/>
      <c r="AQ91" s="40"/>
      <c r="AR91" s="40">
        <f t="shared" si="33"/>
        <v>18394.759999999998</v>
      </c>
      <c r="AS91" s="40">
        <v>18178.54</v>
      </c>
      <c r="AT91" s="40"/>
      <c r="AU91" s="40"/>
      <c r="AV91" s="40">
        <f t="shared" si="34"/>
        <v>18178.54</v>
      </c>
      <c r="AW91" s="40">
        <v>74924.3</v>
      </c>
      <c r="AX91" s="40"/>
      <c r="AY91" s="40"/>
      <c r="AZ91" s="40">
        <f t="shared" si="35"/>
        <v>74924.3</v>
      </c>
      <c r="BA91" s="40">
        <f t="shared" si="24"/>
        <v>111497.60000000001</v>
      </c>
      <c r="BB91" s="40">
        <f t="shared" si="24"/>
        <v>0</v>
      </c>
      <c r="BC91" s="40">
        <f t="shared" si="24"/>
        <v>0</v>
      </c>
      <c r="BD91" s="40">
        <f t="shared" si="36"/>
        <v>111497.60000000001</v>
      </c>
      <c r="BE91" s="40" t="e">
        <f>#REF!</f>
        <v>#REF!</v>
      </c>
      <c r="BF91" s="40" t="e">
        <f>#REF!</f>
        <v>#REF!</v>
      </c>
      <c r="BG91" s="40" t="e">
        <f>#REF!</f>
        <v>#REF!</v>
      </c>
      <c r="BH91" s="40" t="e">
        <f t="shared" si="37"/>
        <v>#REF!</v>
      </c>
      <c r="BI91" s="43">
        <v>138013.85999999999</v>
      </c>
      <c r="BJ91" s="43">
        <v>0</v>
      </c>
      <c r="BK91" s="43">
        <v>0</v>
      </c>
      <c r="BL91" s="40">
        <f t="shared" si="38"/>
        <v>138013.85999999999</v>
      </c>
      <c r="BM91" s="41">
        <v>144426.06</v>
      </c>
      <c r="BN91" s="41">
        <v>0</v>
      </c>
      <c r="BO91" s="41">
        <v>0</v>
      </c>
      <c r="BP91" s="40">
        <v>144426.06</v>
      </c>
      <c r="BQ91" s="42" t="e">
        <v>#REF!</v>
      </c>
      <c r="BR91" s="42" t="e">
        <v>#REF!</v>
      </c>
      <c r="BS91" s="42" t="e">
        <v>#REF!</v>
      </c>
      <c r="BT91" s="42" t="e">
        <v>#REF!</v>
      </c>
      <c r="BU91" s="42" t="e">
        <v>#REF!</v>
      </c>
      <c r="BV91" s="42" t="e">
        <v>#REF!</v>
      </c>
      <c r="BW91" s="42" t="e">
        <v>#REF!</v>
      </c>
      <c r="BX91" s="42" t="e">
        <v>#REF!</v>
      </c>
      <c r="BY91" s="42" t="e">
        <v>#REF!</v>
      </c>
      <c r="BZ91" s="42" t="e">
        <v>#REF!</v>
      </c>
      <c r="CA91" s="42" t="e">
        <v>#REF!</v>
      </c>
      <c r="CB91" s="42" t="e">
        <v>#REF!</v>
      </c>
      <c r="CC91" s="42" t="e">
        <v>#REF!</v>
      </c>
      <c r="CD91" s="42" t="e">
        <v>#REF!</v>
      </c>
      <c r="CE91" s="42" t="e">
        <v>#REF!</v>
      </c>
      <c r="CF91" s="42" t="e">
        <v>#REF!</v>
      </c>
      <c r="CG91" s="42" t="e">
        <v>#REF!</v>
      </c>
      <c r="CH91" s="42" t="e">
        <v>#REF!</v>
      </c>
      <c r="CI91" s="42" t="e">
        <v>#REF!</v>
      </c>
      <c r="CJ91" s="42" t="e">
        <v>#REF!</v>
      </c>
      <c r="CK91" s="42" t="e">
        <v>#REF!</v>
      </c>
      <c r="CL91" s="42" t="e">
        <v>#REF!</v>
      </c>
      <c r="CM91" s="42" t="e">
        <v>#REF!</v>
      </c>
      <c r="CN91" s="42" t="e">
        <v>#REF!</v>
      </c>
      <c r="CP91" s="41">
        <v>126811.77</v>
      </c>
      <c r="CQ91" s="41">
        <v>0</v>
      </c>
      <c r="CR91" s="41">
        <v>0</v>
      </c>
      <c r="CS91" s="40">
        <v>126811.77</v>
      </c>
    </row>
    <row r="92" spans="1:97" x14ac:dyDescent="0.2">
      <c r="A92" s="32">
        <v>86</v>
      </c>
      <c r="B92" s="32" t="s">
        <v>211</v>
      </c>
      <c r="C92" s="55" t="s">
        <v>36</v>
      </c>
      <c r="D92" s="34" t="s">
        <v>212</v>
      </c>
      <c r="E92" s="35">
        <v>50062.25</v>
      </c>
      <c r="F92" s="35">
        <v>720</v>
      </c>
      <c r="G92" s="35">
        <v>10750</v>
      </c>
      <c r="H92" s="35">
        <f t="shared" si="25"/>
        <v>61532.25</v>
      </c>
      <c r="I92" s="35">
        <v>54582.38</v>
      </c>
      <c r="J92" s="35">
        <v>640</v>
      </c>
      <c r="K92" s="35">
        <v>17623</v>
      </c>
      <c r="L92" s="35">
        <f t="shared" si="26"/>
        <v>72845.38</v>
      </c>
      <c r="M92" s="35">
        <v>65646.05</v>
      </c>
      <c r="N92" s="35">
        <v>800</v>
      </c>
      <c r="O92" s="35">
        <v>17162</v>
      </c>
      <c r="P92" s="35">
        <f t="shared" si="27"/>
        <v>83608.05</v>
      </c>
      <c r="Q92" s="36">
        <f t="shared" si="21"/>
        <v>170290.68</v>
      </c>
      <c r="R92" s="36">
        <f t="shared" si="21"/>
        <v>2160</v>
      </c>
      <c r="S92" s="36">
        <f t="shared" si="21"/>
        <v>45535</v>
      </c>
      <c r="T92" s="36">
        <f t="shared" si="21"/>
        <v>217985.68</v>
      </c>
      <c r="U92" s="37">
        <v>50906.28</v>
      </c>
      <c r="V92" s="37">
        <v>680</v>
      </c>
      <c r="W92" s="37">
        <v>9344</v>
      </c>
      <c r="X92" s="37">
        <f t="shared" si="28"/>
        <v>60930.28</v>
      </c>
      <c r="Y92" s="37">
        <v>59513.24</v>
      </c>
      <c r="Z92" s="37">
        <v>680</v>
      </c>
      <c r="AA92" s="37">
        <v>13390</v>
      </c>
      <c r="AB92" s="38">
        <f t="shared" si="29"/>
        <v>73583.239999999991</v>
      </c>
      <c r="AC92" s="37">
        <v>43900.33</v>
      </c>
      <c r="AD92" s="37">
        <v>240</v>
      </c>
      <c r="AE92" s="37">
        <v>15113</v>
      </c>
      <c r="AF92" s="37">
        <f t="shared" si="30"/>
        <v>59253.33</v>
      </c>
      <c r="AG92" s="39">
        <f t="shared" si="22"/>
        <v>154319.84999999998</v>
      </c>
      <c r="AH92" s="39">
        <f t="shared" si="22"/>
        <v>1600</v>
      </c>
      <c r="AI92" s="39">
        <f t="shared" si="22"/>
        <v>37847</v>
      </c>
      <c r="AJ92" s="39">
        <f t="shared" si="31"/>
        <v>193766.84999999998</v>
      </c>
      <c r="AK92" s="39">
        <f t="shared" si="23"/>
        <v>324610.52999999997</v>
      </c>
      <c r="AL92" s="39">
        <f t="shared" si="23"/>
        <v>3760</v>
      </c>
      <c r="AM92" s="39">
        <f t="shared" si="23"/>
        <v>83382</v>
      </c>
      <c r="AN92" s="39">
        <f t="shared" si="32"/>
        <v>411752.52999999997</v>
      </c>
      <c r="AO92" s="40">
        <v>46489.96</v>
      </c>
      <c r="AP92" s="40">
        <v>681.8</v>
      </c>
      <c r="AQ92" s="40">
        <v>21156.11</v>
      </c>
      <c r="AR92" s="40">
        <f t="shared" si="33"/>
        <v>68327.87</v>
      </c>
      <c r="AS92" s="40">
        <v>56942.26</v>
      </c>
      <c r="AT92" s="40">
        <v>974</v>
      </c>
      <c r="AU92" s="40">
        <v>12064.44</v>
      </c>
      <c r="AV92" s="40">
        <f t="shared" si="34"/>
        <v>69980.7</v>
      </c>
      <c r="AW92" s="40">
        <v>56098.26</v>
      </c>
      <c r="AX92" s="40">
        <v>1266.2</v>
      </c>
      <c r="AY92" s="40">
        <v>22885.49</v>
      </c>
      <c r="AZ92" s="40">
        <f t="shared" si="35"/>
        <v>80249.95</v>
      </c>
      <c r="BA92" s="40">
        <f t="shared" si="24"/>
        <v>159530.48000000001</v>
      </c>
      <c r="BB92" s="40">
        <f t="shared" si="24"/>
        <v>2922</v>
      </c>
      <c r="BC92" s="40">
        <f t="shared" si="24"/>
        <v>56106.040000000008</v>
      </c>
      <c r="BD92" s="40">
        <f t="shared" si="36"/>
        <v>218558.52000000002</v>
      </c>
      <c r="BE92" s="40" t="e">
        <f>#REF!</f>
        <v>#REF!</v>
      </c>
      <c r="BF92" s="40" t="e">
        <f>#REF!</f>
        <v>#REF!</v>
      </c>
      <c r="BG92" s="40" t="e">
        <f>#REF!</f>
        <v>#REF!</v>
      </c>
      <c r="BH92" s="40" t="e">
        <f t="shared" si="37"/>
        <v>#REF!</v>
      </c>
      <c r="BI92" s="43">
        <v>71134.53</v>
      </c>
      <c r="BJ92" s="43">
        <v>7697.01</v>
      </c>
      <c r="BK92" s="43">
        <v>68843.72</v>
      </c>
      <c r="BL92" s="40">
        <f t="shared" si="38"/>
        <v>147675.26</v>
      </c>
      <c r="BM92" s="41">
        <v>78637.42</v>
      </c>
      <c r="BN92" s="41">
        <v>8463.6899999999987</v>
      </c>
      <c r="BO92" s="41">
        <v>77113.360000000015</v>
      </c>
      <c r="BP92" s="40">
        <v>164214.47000000003</v>
      </c>
      <c r="BQ92" s="42" t="e">
        <v>#REF!</v>
      </c>
      <c r="BR92" s="42" t="e">
        <v>#REF!</v>
      </c>
      <c r="BS92" s="42" t="e">
        <v>#REF!</v>
      </c>
      <c r="BT92" s="42" t="e">
        <v>#REF!</v>
      </c>
      <c r="BU92" s="42" t="e">
        <v>#REF!</v>
      </c>
      <c r="BV92" s="42" t="e">
        <v>#REF!</v>
      </c>
      <c r="BW92" s="42" t="e">
        <v>#REF!</v>
      </c>
      <c r="BX92" s="42" t="e">
        <v>#REF!</v>
      </c>
      <c r="BY92" s="42" t="e">
        <v>#REF!</v>
      </c>
      <c r="BZ92" s="42" t="e">
        <v>#REF!</v>
      </c>
      <c r="CA92" s="42" t="e">
        <v>#REF!</v>
      </c>
      <c r="CB92" s="42" t="e">
        <v>#REF!</v>
      </c>
      <c r="CC92" s="42" t="e">
        <v>#REF!</v>
      </c>
      <c r="CD92" s="42" t="e">
        <v>#REF!</v>
      </c>
      <c r="CE92" s="42" t="e">
        <v>#REF!</v>
      </c>
      <c r="CF92" s="42" t="e">
        <v>#REF!</v>
      </c>
      <c r="CG92" s="42" t="e">
        <v>#REF!</v>
      </c>
      <c r="CH92" s="42" t="e">
        <v>#REF!</v>
      </c>
      <c r="CI92" s="42" t="e">
        <v>#REF!</v>
      </c>
      <c r="CJ92" s="42" t="e">
        <v>#REF!</v>
      </c>
      <c r="CK92" s="42" t="e">
        <v>#REF!</v>
      </c>
      <c r="CL92" s="42" t="e">
        <v>#REF!</v>
      </c>
      <c r="CM92" s="42" t="e">
        <v>#REF!</v>
      </c>
      <c r="CN92" s="42" t="e">
        <v>#REF!</v>
      </c>
      <c r="CP92" s="41">
        <v>69003.990000000005</v>
      </c>
      <c r="CQ92" s="41">
        <v>7442.98</v>
      </c>
      <c r="CR92" s="41">
        <v>66273.540000000008</v>
      </c>
      <c r="CS92" s="40">
        <v>142720.51</v>
      </c>
    </row>
    <row r="93" spans="1:97" x14ac:dyDescent="0.2">
      <c r="A93" s="32">
        <v>87</v>
      </c>
      <c r="B93" s="32" t="s">
        <v>213</v>
      </c>
      <c r="C93" s="55" t="s">
        <v>39</v>
      </c>
      <c r="D93" s="34" t="s">
        <v>214</v>
      </c>
      <c r="E93" s="35">
        <v>68860.44</v>
      </c>
      <c r="F93" s="35">
        <v>0</v>
      </c>
      <c r="G93" s="35">
        <v>0</v>
      </c>
      <c r="H93" s="35">
        <f t="shared" si="25"/>
        <v>68860.44</v>
      </c>
      <c r="I93" s="35">
        <v>80997.08</v>
      </c>
      <c r="J93" s="35"/>
      <c r="K93" s="35"/>
      <c r="L93" s="35">
        <f t="shared" si="26"/>
        <v>80997.08</v>
      </c>
      <c r="M93" s="35">
        <v>80134.52</v>
      </c>
      <c r="N93" s="35"/>
      <c r="O93" s="35"/>
      <c r="P93" s="35">
        <f t="shared" si="27"/>
        <v>80134.52</v>
      </c>
      <c r="Q93" s="36">
        <f t="shared" si="21"/>
        <v>229992.04000000004</v>
      </c>
      <c r="R93" s="36">
        <f t="shared" si="21"/>
        <v>0</v>
      </c>
      <c r="S93" s="36">
        <f t="shared" si="21"/>
        <v>0</v>
      </c>
      <c r="T93" s="36">
        <f t="shared" si="21"/>
        <v>229992.04000000004</v>
      </c>
      <c r="U93" s="37">
        <v>75059.97</v>
      </c>
      <c r="V93" s="37">
        <v>0</v>
      </c>
      <c r="W93" s="37">
        <v>0</v>
      </c>
      <c r="X93" s="37">
        <f t="shared" si="28"/>
        <v>75059.97</v>
      </c>
      <c r="Y93" s="37">
        <v>81298.720000000001</v>
      </c>
      <c r="Z93" s="37"/>
      <c r="AA93" s="37"/>
      <c r="AB93" s="38">
        <f t="shared" si="29"/>
        <v>81298.720000000001</v>
      </c>
      <c r="AC93" s="37">
        <v>76803.81</v>
      </c>
      <c r="AD93" s="37">
        <v>0</v>
      </c>
      <c r="AE93" s="37">
        <v>0</v>
      </c>
      <c r="AF93" s="37">
        <f t="shared" si="30"/>
        <v>76803.81</v>
      </c>
      <c r="AG93" s="39">
        <f t="shared" si="22"/>
        <v>233162.5</v>
      </c>
      <c r="AH93" s="39">
        <f t="shared" si="22"/>
        <v>0</v>
      </c>
      <c r="AI93" s="39">
        <f t="shared" si="22"/>
        <v>0</v>
      </c>
      <c r="AJ93" s="39">
        <f t="shared" si="31"/>
        <v>233162.5</v>
      </c>
      <c r="AK93" s="39">
        <f t="shared" si="23"/>
        <v>463154.54000000004</v>
      </c>
      <c r="AL93" s="39">
        <f t="shared" si="23"/>
        <v>0</v>
      </c>
      <c r="AM93" s="39">
        <f t="shared" si="23"/>
        <v>0</v>
      </c>
      <c r="AN93" s="39">
        <f t="shared" si="32"/>
        <v>463154.54000000004</v>
      </c>
      <c r="AO93" s="40">
        <v>73078.759999999995</v>
      </c>
      <c r="AP93" s="40"/>
      <c r="AQ93" s="40"/>
      <c r="AR93" s="40">
        <f t="shared" si="33"/>
        <v>73078.759999999995</v>
      </c>
      <c r="AS93" s="40">
        <v>61372</v>
      </c>
      <c r="AT93" s="40"/>
      <c r="AU93" s="40"/>
      <c r="AV93" s="40">
        <f t="shared" si="34"/>
        <v>61372</v>
      </c>
      <c r="AW93" s="40">
        <v>89133.97</v>
      </c>
      <c r="AX93" s="40"/>
      <c r="AY93" s="40"/>
      <c r="AZ93" s="40">
        <f t="shared" si="35"/>
        <v>89133.97</v>
      </c>
      <c r="BA93" s="40">
        <f t="shared" si="24"/>
        <v>223584.73</v>
      </c>
      <c r="BB93" s="40">
        <f t="shared" si="24"/>
        <v>0</v>
      </c>
      <c r="BC93" s="40">
        <f t="shared" si="24"/>
        <v>0</v>
      </c>
      <c r="BD93" s="40">
        <f t="shared" si="36"/>
        <v>223584.73</v>
      </c>
      <c r="BE93" s="40" t="e">
        <f>#REF!</f>
        <v>#REF!</v>
      </c>
      <c r="BF93" s="40" t="e">
        <f>#REF!</f>
        <v>#REF!</v>
      </c>
      <c r="BG93" s="40" t="e">
        <f>#REF!</f>
        <v>#REF!</v>
      </c>
      <c r="BH93" s="40" t="e">
        <f t="shared" si="37"/>
        <v>#REF!</v>
      </c>
      <c r="BI93" s="43">
        <v>94421</v>
      </c>
      <c r="BJ93" s="43">
        <v>0</v>
      </c>
      <c r="BK93" s="43">
        <v>0</v>
      </c>
      <c r="BL93" s="40">
        <f t="shared" si="38"/>
        <v>94421</v>
      </c>
      <c r="BM93" s="41">
        <v>94328.61</v>
      </c>
      <c r="BN93" s="41">
        <v>0</v>
      </c>
      <c r="BO93" s="41">
        <v>0</v>
      </c>
      <c r="BP93" s="40">
        <v>94328.61</v>
      </c>
      <c r="BQ93" s="42" t="e">
        <v>#REF!</v>
      </c>
      <c r="BR93" s="42" t="e">
        <v>#REF!</v>
      </c>
      <c r="BS93" s="42" t="e">
        <v>#REF!</v>
      </c>
      <c r="BT93" s="42" t="e">
        <v>#REF!</v>
      </c>
      <c r="BU93" s="42" t="e">
        <v>#REF!</v>
      </c>
      <c r="BV93" s="42" t="e">
        <v>#REF!</v>
      </c>
      <c r="BW93" s="42" t="e">
        <v>#REF!</v>
      </c>
      <c r="BX93" s="42" t="e">
        <v>#REF!</v>
      </c>
      <c r="BY93" s="42" t="e">
        <v>#REF!</v>
      </c>
      <c r="BZ93" s="42" t="e">
        <v>#REF!</v>
      </c>
      <c r="CA93" s="42" t="e">
        <v>#REF!</v>
      </c>
      <c r="CB93" s="42" t="e">
        <v>#REF!</v>
      </c>
      <c r="CC93" s="42" t="e">
        <v>#REF!</v>
      </c>
      <c r="CD93" s="42" t="e">
        <v>#REF!</v>
      </c>
      <c r="CE93" s="42" t="e">
        <v>#REF!</v>
      </c>
      <c r="CF93" s="42" t="e">
        <v>#REF!</v>
      </c>
      <c r="CG93" s="42" t="e">
        <v>#REF!</v>
      </c>
      <c r="CH93" s="42" t="e">
        <v>#REF!</v>
      </c>
      <c r="CI93" s="42" t="e">
        <v>#REF!</v>
      </c>
      <c r="CJ93" s="42" t="e">
        <v>#REF!</v>
      </c>
      <c r="CK93" s="42" t="e">
        <v>#REF!</v>
      </c>
      <c r="CL93" s="42" t="e">
        <v>#REF!</v>
      </c>
      <c r="CM93" s="42" t="e">
        <v>#REF!</v>
      </c>
      <c r="CN93" s="42" t="e">
        <v>#REF!</v>
      </c>
      <c r="CP93" s="41">
        <v>82789.56</v>
      </c>
      <c r="CQ93" s="41">
        <v>0</v>
      </c>
      <c r="CR93" s="41">
        <v>0</v>
      </c>
      <c r="CS93" s="40">
        <v>82789.56</v>
      </c>
    </row>
    <row r="94" spans="1:97" ht="33.75" x14ac:dyDescent="0.2">
      <c r="A94" s="32">
        <v>88</v>
      </c>
      <c r="B94" s="32" t="s">
        <v>215</v>
      </c>
      <c r="C94" s="55" t="s">
        <v>33</v>
      </c>
      <c r="D94" s="34" t="s">
        <v>216</v>
      </c>
      <c r="E94" s="35">
        <v>27193.23</v>
      </c>
      <c r="F94" s="35">
        <v>0</v>
      </c>
      <c r="G94" s="35">
        <v>9590</v>
      </c>
      <c r="H94" s="35">
        <f t="shared" si="25"/>
        <v>36783.229999999996</v>
      </c>
      <c r="I94" s="35">
        <v>52185.64</v>
      </c>
      <c r="J94" s="35">
        <v>0</v>
      </c>
      <c r="K94" s="35">
        <v>11480</v>
      </c>
      <c r="L94" s="35">
        <f t="shared" si="26"/>
        <v>63665.64</v>
      </c>
      <c r="M94" s="35">
        <v>55650.7</v>
      </c>
      <c r="N94" s="35">
        <v>0</v>
      </c>
      <c r="O94" s="35">
        <v>24350</v>
      </c>
      <c r="P94" s="35">
        <f t="shared" si="27"/>
        <v>80000.7</v>
      </c>
      <c r="Q94" s="36">
        <f t="shared" si="21"/>
        <v>135029.57</v>
      </c>
      <c r="R94" s="36">
        <f t="shared" si="21"/>
        <v>0</v>
      </c>
      <c r="S94" s="36">
        <f t="shared" si="21"/>
        <v>45420</v>
      </c>
      <c r="T94" s="36">
        <f t="shared" si="21"/>
        <v>180449.57</v>
      </c>
      <c r="U94" s="37">
        <v>37651.71</v>
      </c>
      <c r="V94" s="37">
        <v>0</v>
      </c>
      <c r="W94" s="37">
        <v>16950</v>
      </c>
      <c r="X94" s="37">
        <f t="shared" si="28"/>
        <v>54601.71</v>
      </c>
      <c r="Y94" s="37">
        <v>43835.95</v>
      </c>
      <c r="Z94" s="37"/>
      <c r="AA94" s="37">
        <v>14550</v>
      </c>
      <c r="AB94" s="38">
        <f t="shared" si="29"/>
        <v>58385.95</v>
      </c>
      <c r="AC94" s="37">
        <v>40656.74</v>
      </c>
      <c r="AD94" s="37">
        <v>0</v>
      </c>
      <c r="AE94" s="37">
        <v>17450</v>
      </c>
      <c r="AF94" s="37">
        <f t="shared" si="30"/>
        <v>58106.74</v>
      </c>
      <c r="AG94" s="39">
        <f t="shared" si="22"/>
        <v>122144.4</v>
      </c>
      <c r="AH94" s="39">
        <f t="shared" si="22"/>
        <v>0</v>
      </c>
      <c r="AI94" s="39">
        <f t="shared" si="22"/>
        <v>48950</v>
      </c>
      <c r="AJ94" s="39">
        <f t="shared" si="31"/>
        <v>171094.39999999999</v>
      </c>
      <c r="AK94" s="39">
        <f t="shared" si="23"/>
        <v>257173.97</v>
      </c>
      <c r="AL94" s="39">
        <f t="shared" si="23"/>
        <v>0</v>
      </c>
      <c r="AM94" s="39">
        <f t="shared" si="23"/>
        <v>94370</v>
      </c>
      <c r="AN94" s="39">
        <f t="shared" si="32"/>
        <v>351543.97</v>
      </c>
      <c r="AO94" s="40">
        <v>33412.6</v>
      </c>
      <c r="AP94" s="40"/>
      <c r="AQ94" s="40">
        <v>12126.36</v>
      </c>
      <c r="AR94" s="40">
        <f t="shared" si="33"/>
        <v>45538.96</v>
      </c>
      <c r="AS94" s="40">
        <v>34352.68</v>
      </c>
      <c r="AT94" s="40"/>
      <c r="AU94" s="40">
        <v>14979</v>
      </c>
      <c r="AV94" s="40">
        <f t="shared" si="34"/>
        <v>49331.68</v>
      </c>
      <c r="AW94" s="40">
        <v>32692.12</v>
      </c>
      <c r="AX94" s="40"/>
      <c r="AY94" s="40">
        <v>21295.439999999999</v>
      </c>
      <c r="AZ94" s="40">
        <f t="shared" si="35"/>
        <v>53987.56</v>
      </c>
      <c r="BA94" s="40">
        <f t="shared" si="24"/>
        <v>100457.4</v>
      </c>
      <c r="BB94" s="40">
        <f t="shared" si="24"/>
        <v>0</v>
      </c>
      <c r="BC94" s="40">
        <f t="shared" si="24"/>
        <v>48400.800000000003</v>
      </c>
      <c r="BD94" s="40">
        <f t="shared" si="36"/>
        <v>148858.20000000001</v>
      </c>
      <c r="BE94" s="40" t="e">
        <f>#REF!</f>
        <v>#REF!</v>
      </c>
      <c r="BF94" s="40" t="e">
        <f>#REF!</f>
        <v>#REF!</v>
      </c>
      <c r="BG94" s="40" t="e">
        <f>#REF!</f>
        <v>#REF!</v>
      </c>
      <c r="BH94" s="40" t="e">
        <f t="shared" si="37"/>
        <v>#REF!</v>
      </c>
      <c r="BI94" s="43">
        <v>69783.06</v>
      </c>
      <c r="BJ94" s="43">
        <v>0</v>
      </c>
      <c r="BK94" s="43">
        <v>72691.45</v>
      </c>
      <c r="BL94" s="40">
        <f t="shared" si="38"/>
        <v>142474.51</v>
      </c>
      <c r="BM94" s="41">
        <v>77007.62</v>
      </c>
      <c r="BN94" s="41">
        <v>0</v>
      </c>
      <c r="BO94" s="41">
        <v>80149.75</v>
      </c>
      <c r="BP94" s="40">
        <v>157157.37</v>
      </c>
      <c r="BQ94" s="42" t="e">
        <v>#REF!</v>
      </c>
      <c r="BR94" s="42" t="e">
        <v>#REF!</v>
      </c>
      <c r="BS94" s="42" t="e">
        <v>#REF!</v>
      </c>
      <c r="BT94" s="42" t="e">
        <v>#REF!</v>
      </c>
      <c r="BU94" s="42" t="e">
        <v>#REF!</v>
      </c>
      <c r="BV94" s="42" t="e">
        <v>#REF!</v>
      </c>
      <c r="BW94" s="42" t="e">
        <v>#REF!</v>
      </c>
      <c r="BX94" s="42" t="e">
        <v>#REF!</v>
      </c>
      <c r="BY94" s="42" t="e">
        <v>#REF!</v>
      </c>
      <c r="BZ94" s="42" t="e">
        <v>#REF!</v>
      </c>
      <c r="CA94" s="42" t="e">
        <v>#REF!</v>
      </c>
      <c r="CB94" s="42" t="e">
        <v>#REF!</v>
      </c>
      <c r="CC94" s="42" t="e">
        <v>#REF!</v>
      </c>
      <c r="CD94" s="42" t="e">
        <v>#REF!</v>
      </c>
      <c r="CE94" s="42" t="e">
        <v>#REF!</v>
      </c>
      <c r="CF94" s="42" t="e">
        <v>#REF!</v>
      </c>
      <c r="CG94" s="42" t="e">
        <v>#REF!</v>
      </c>
      <c r="CH94" s="42" t="e">
        <v>#REF!</v>
      </c>
      <c r="CI94" s="42" t="e">
        <v>#REF!</v>
      </c>
      <c r="CJ94" s="42" t="e">
        <v>#REF!</v>
      </c>
      <c r="CK94" s="42" t="e">
        <v>#REF!</v>
      </c>
      <c r="CL94" s="42" t="e">
        <v>#REF!</v>
      </c>
      <c r="CM94" s="42" t="e">
        <v>#REF!</v>
      </c>
      <c r="CN94" s="42" t="e">
        <v>#REF!</v>
      </c>
      <c r="CP94" s="41">
        <v>67604.2</v>
      </c>
      <c r="CQ94" s="41">
        <v>0</v>
      </c>
      <c r="CR94" s="41">
        <v>68984.680000000008</v>
      </c>
      <c r="CS94" s="40">
        <v>136588.88</v>
      </c>
    </row>
    <row r="95" spans="1:97" x14ac:dyDescent="0.2">
      <c r="A95" s="32">
        <v>89</v>
      </c>
      <c r="B95" s="32" t="s">
        <v>217</v>
      </c>
      <c r="C95" s="55" t="s">
        <v>39</v>
      </c>
      <c r="D95" s="34" t="s">
        <v>218</v>
      </c>
      <c r="E95" s="35">
        <v>252148.36</v>
      </c>
      <c r="F95" s="35">
        <v>0</v>
      </c>
      <c r="G95" s="35">
        <v>0</v>
      </c>
      <c r="H95" s="35">
        <f t="shared" si="25"/>
        <v>252148.36</v>
      </c>
      <c r="I95" s="35">
        <v>287266.59999999998</v>
      </c>
      <c r="J95" s="35"/>
      <c r="K95" s="35"/>
      <c r="L95" s="35">
        <f t="shared" si="26"/>
        <v>287266.59999999998</v>
      </c>
      <c r="M95" s="35">
        <v>280724.93</v>
      </c>
      <c r="N95" s="35"/>
      <c r="O95" s="35"/>
      <c r="P95" s="35">
        <f t="shared" si="27"/>
        <v>280724.93</v>
      </c>
      <c r="Q95" s="36">
        <f t="shared" si="21"/>
        <v>820139.8899999999</v>
      </c>
      <c r="R95" s="36">
        <f t="shared" si="21"/>
        <v>0</v>
      </c>
      <c r="S95" s="36">
        <f t="shared" si="21"/>
        <v>0</v>
      </c>
      <c r="T95" s="36">
        <f t="shared" si="21"/>
        <v>820139.8899999999</v>
      </c>
      <c r="U95" s="37">
        <v>250510.66</v>
      </c>
      <c r="V95" s="37">
        <v>0</v>
      </c>
      <c r="W95" s="37">
        <v>0</v>
      </c>
      <c r="X95" s="37">
        <f t="shared" si="28"/>
        <v>250510.66</v>
      </c>
      <c r="Y95" s="37">
        <v>281314.78000000003</v>
      </c>
      <c r="Z95" s="37"/>
      <c r="AA95" s="37"/>
      <c r="AB95" s="38">
        <f t="shared" si="29"/>
        <v>281314.78000000003</v>
      </c>
      <c r="AC95" s="37">
        <v>211779.61</v>
      </c>
      <c r="AD95" s="37">
        <v>0</v>
      </c>
      <c r="AE95" s="37">
        <v>0</v>
      </c>
      <c r="AF95" s="37">
        <f t="shared" si="30"/>
        <v>211779.61</v>
      </c>
      <c r="AG95" s="39">
        <f t="shared" si="22"/>
        <v>743605.05</v>
      </c>
      <c r="AH95" s="39">
        <f t="shared" si="22"/>
        <v>0</v>
      </c>
      <c r="AI95" s="39">
        <f t="shared" si="22"/>
        <v>0</v>
      </c>
      <c r="AJ95" s="39">
        <f t="shared" si="31"/>
        <v>743605.05</v>
      </c>
      <c r="AK95" s="39">
        <f t="shared" si="23"/>
        <v>1563744.94</v>
      </c>
      <c r="AL95" s="39">
        <f t="shared" si="23"/>
        <v>0</v>
      </c>
      <c r="AM95" s="39">
        <f t="shared" si="23"/>
        <v>0</v>
      </c>
      <c r="AN95" s="39">
        <f t="shared" si="32"/>
        <v>1563744.94</v>
      </c>
      <c r="AO95" s="40">
        <v>248935.85</v>
      </c>
      <c r="AP95" s="40"/>
      <c r="AQ95" s="40"/>
      <c r="AR95" s="40">
        <f t="shared" si="33"/>
        <v>248935.85</v>
      </c>
      <c r="AS95" s="40">
        <v>222294.55</v>
      </c>
      <c r="AT95" s="40"/>
      <c r="AU95" s="40"/>
      <c r="AV95" s="40">
        <f t="shared" si="34"/>
        <v>222294.55</v>
      </c>
      <c r="AW95" s="40">
        <v>250346.55</v>
      </c>
      <c r="AX95" s="40"/>
      <c r="AY95" s="40"/>
      <c r="AZ95" s="40">
        <f t="shared" si="35"/>
        <v>250346.55</v>
      </c>
      <c r="BA95" s="40">
        <f t="shared" si="24"/>
        <v>721576.95</v>
      </c>
      <c r="BB95" s="40">
        <f t="shared" si="24"/>
        <v>0</v>
      </c>
      <c r="BC95" s="40">
        <f t="shared" si="24"/>
        <v>0</v>
      </c>
      <c r="BD95" s="40">
        <f t="shared" si="36"/>
        <v>721576.95</v>
      </c>
      <c r="BE95" s="40" t="e">
        <f>#REF!</f>
        <v>#REF!</v>
      </c>
      <c r="BF95" s="40" t="e">
        <f>#REF!</f>
        <v>#REF!</v>
      </c>
      <c r="BG95" s="40" t="e">
        <f>#REF!</f>
        <v>#REF!</v>
      </c>
      <c r="BH95" s="40" t="e">
        <f t="shared" si="37"/>
        <v>#REF!</v>
      </c>
      <c r="BI95" s="43">
        <v>325469</v>
      </c>
      <c r="BJ95" s="43">
        <v>0</v>
      </c>
      <c r="BK95" s="43">
        <v>0</v>
      </c>
      <c r="BL95" s="40">
        <f t="shared" si="38"/>
        <v>325469</v>
      </c>
      <c r="BM95" s="41">
        <v>324061.91000000003</v>
      </c>
      <c r="BN95" s="41">
        <v>0</v>
      </c>
      <c r="BO95" s="41">
        <v>0</v>
      </c>
      <c r="BP95" s="40">
        <v>324061.91000000003</v>
      </c>
      <c r="BQ95" s="42" t="e">
        <v>#REF!</v>
      </c>
      <c r="BR95" s="42" t="e">
        <v>#REF!</v>
      </c>
      <c r="BS95" s="42" t="e">
        <v>#REF!</v>
      </c>
      <c r="BT95" s="42" t="e">
        <v>#REF!</v>
      </c>
      <c r="BU95" s="42" t="e">
        <v>#REF!</v>
      </c>
      <c r="BV95" s="42" t="e">
        <v>#REF!</v>
      </c>
      <c r="BW95" s="42" t="e">
        <v>#REF!</v>
      </c>
      <c r="BX95" s="42" t="e">
        <v>#REF!</v>
      </c>
      <c r="BY95" s="42" t="e">
        <v>#REF!</v>
      </c>
      <c r="BZ95" s="42" t="e">
        <v>#REF!</v>
      </c>
      <c r="CA95" s="42" t="e">
        <v>#REF!</v>
      </c>
      <c r="CB95" s="42" t="e">
        <v>#REF!</v>
      </c>
      <c r="CC95" s="42" t="e">
        <v>#REF!</v>
      </c>
      <c r="CD95" s="42" t="e">
        <v>#REF!</v>
      </c>
      <c r="CE95" s="42" t="e">
        <v>#REF!</v>
      </c>
      <c r="CF95" s="42" t="e">
        <v>#REF!</v>
      </c>
      <c r="CG95" s="42" t="e">
        <v>#REF!</v>
      </c>
      <c r="CH95" s="42" t="e">
        <v>#REF!</v>
      </c>
      <c r="CI95" s="42" t="e">
        <v>#REF!</v>
      </c>
      <c r="CJ95" s="42" t="e">
        <v>#REF!</v>
      </c>
      <c r="CK95" s="42" t="e">
        <v>#REF!</v>
      </c>
      <c r="CL95" s="42" t="e">
        <v>#REF!</v>
      </c>
      <c r="CM95" s="42" t="e">
        <v>#REF!</v>
      </c>
      <c r="CN95" s="42" t="e">
        <v>#REF!</v>
      </c>
      <c r="CP95" s="41">
        <v>284346.19999999995</v>
      </c>
      <c r="CQ95" s="41">
        <v>0</v>
      </c>
      <c r="CR95" s="41">
        <v>0</v>
      </c>
      <c r="CS95" s="40">
        <v>284346.19999999995</v>
      </c>
    </row>
    <row r="96" spans="1:97" x14ac:dyDescent="0.2">
      <c r="A96" s="32">
        <v>90</v>
      </c>
      <c r="B96" s="32" t="s">
        <v>219</v>
      </c>
      <c r="C96" s="55" t="s">
        <v>57</v>
      </c>
      <c r="D96" s="34" t="s">
        <v>220</v>
      </c>
      <c r="E96" s="35">
        <v>0</v>
      </c>
      <c r="F96" s="35">
        <v>142080</v>
      </c>
      <c r="G96" s="35">
        <v>0</v>
      </c>
      <c r="H96" s="35">
        <f t="shared" si="25"/>
        <v>142080</v>
      </c>
      <c r="I96" s="35"/>
      <c r="J96" s="35">
        <v>152160</v>
      </c>
      <c r="K96" s="35"/>
      <c r="L96" s="35">
        <f t="shared" si="26"/>
        <v>152160</v>
      </c>
      <c r="M96" s="35"/>
      <c r="N96" s="35">
        <v>182090</v>
      </c>
      <c r="O96" s="35"/>
      <c r="P96" s="35">
        <f t="shared" si="27"/>
        <v>182090</v>
      </c>
      <c r="Q96" s="36">
        <f t="shared" si="21"/>
        <v>0</v>
      </c>
      <c r="R96" s="36">
        <f t="shared" si="21"/>
        <v>476330</v>
      </c>
      <c r="S96" s="36">
        <f t="shared" si="21"/>
        <v>0</v>
      </c>
      <c r="T96" s="36">
        <f t="shared" si="21"/>
        <v>476330</v>
      </c>
      <c r="U96" s="37">
        <v>0</v>
      </c>
      <c r="V96" s="37">
        <v>134160</v>
      </c>
      <c r="W96" s="37">
        <v>0</v>
      </c>
      <c r="X96" s="37">
        <f t="shared" si="28"/>
        <v>134160</v>
      </c>
      <c r="Y96" s="37"/>
      <c r="Z96" s="37">
        <v>187590</v>
      </c>
      <c r="AA96" s="37"/>
      <c r="AB96" s="38">
        <f t="shared" si="29"/>
        <v>187590</v>
      </c>
      <c r="AC96" s="37">
        <v>0</v>
      </c>
      <c r="AD96" s="37">
        <v>132350</v>
      </c>
      <c r="AE96" s="37">
        <v>0</v>
      </c>
      <c r="AF96" s="37">
        <f t="shared" si="30"/>
        <v>132350</v>
      </c>
      <c r="AG96" s="39">
        <f t="shared" si="22"/>
        <v>0</v>
      </c>
      <c r="AH96" s="39">
        <f t="shared" si="22"/>
        <v>454100</v>
      </c>
      <c r="AI96" s="39">
        <f t="shared" si="22"/>
        <v>0</v>
      </c>
      <c r="AJ96" s="39">
        <f t="shared" si="31"/>
        <v>454100</v>
      </c>
      <c r="AK96" s="39">
        <f t="shared" si="23"/>
        <v>0</v>
      </c>
      <c r="AL96" s="39">
        <f t="shared" si="23"/>
        <v>930430</v>
      </c>
      <c r="AM96" s="39">
        <f t="shared" si="23"/>
        <v>0</v>
      </c>
      <c r="AN96" s="39">
        <f t="shared" si="32"/>
        <v>930430</v>
      </c>
      <c r="AO96" s="40"/>
      <c r="AP96" s="40">
        <v>202070</v>
      </c>
      <c r="AQ96" s="40"/>
      <c r="AR96" s="40">
        <f t="shared" si="33"/>
        <v>202070</v>
      </c>
      <c r="AS96" s="40">
        <v>0</v>
      </c>
      <c r="AT96" s="40">
        <v>177255</v>
      </c>
      <c r="AU96" s="40">
        <v>0</v>
      </c>
      <c r="AV96" s="40">
        <f t="shared" si="34"/>
        <v>177255</v>
      </c>
      <c r="AW96" s="40"/>
      <c r="AX96" s="40">
        <v>224860</v>
      </c>
      <c r="AY96" s="40"/>
      <c r="AZ96" s="40">
        <f t="shared" si="35"/>
        <v>224860</v>
      </c>
      <c r="BA96" s="40">
        <f t="shared" si="24"/>
        <v>0</v>
      </c>
      <c r="BB96" s="40">
        <f t="shared" si="24"/>
        <v>604185</v>
      </c>
      <c r="BC96" s="40">
        <f t="shared" si="24"/>
        <v>0</v>
      </c>
      <c r="BD96" s="40">
        <f t="shared" si="36"/>
        <v>604185</v>
      </c>
      <c r="BE96" s="40" t="e">
        <f>#REF!</f>
        <v>#REF!</v>
      </c>
      <c r="BF96" s="40" t="e">
        <f>#REF!</f>
        <v>#REF!</v>
      </c>
      <c r="BG96" s="40" t="e">
        <f>#REF!</f>
        <v>#REF!</v>
      </c>
      <c r="BH96" s="40" t="e">
        <f t="shared" si="37"/>
        <v>#REF!</v>
      </c>
      <c r="BI96" s="43">
        <v>0</v>
      </c>
      <c r="BJ96" s="43">
        <v>41052.410000000003</v>
      </c>
      <c r="BK96" s="43">
        <v>0</v>
      </c>
      <c r="BL96" s="40">
        <f t="shared" si="38"/>
        <v>41052.410000000003</v>
      </c>
      <c r="BM96" s="41">
        <v>0</v>
      </c>
      <c r="BN96" s="41">
        <v>35144.14</v>
      </c>
      <c r="BO96" s="41">
        <v>0</v>
      </c>
      <c r="BP96" s="40">
        <v>35144.14</v>
      </c>
      <c r="BQ96" s="42" t="e">
        <v>#REF!</v>
      </c>
      <c r="BR96" s="42" t="e">
        <v>#REF!</v>
      </c>
      <c r="BS96" s="42" t="e">
        <v>#REF!</v>
      </c>
      <c r="BT96" s="42" t="e">
        <v>#REF!</v>
      </c>
      <c r="BU96" s="42" t="e">
        <v>#REF!</v>
      </c>
      <c r="BV96" s="42" t="e">
        <v>#REF!</v>
      </c>
      <c r="BW96" s="42" t="e">
        <v>#REF!</v>
      </c>
      <c r="BX96" s="42" t="e">
        <v>#REF!</v>
      </c>
      <c r="BY96" s="42" t="e">
        <v>#REF!</v>
      </c>
      <c r="BZ96" s="42" t="e">
        <v>#REF!</v>
      </c>
      <c r="CA96" s="42" t="e">
        <v>#REF!</v>
      </c>
      <c r="CB96" s="42" t="e">
        <v>#REF!</v>
      </c>
      <c r="CC96" s="42" t="e">
        <v>#REF!</v>
      </c>
      <c r="CD96" s="42" t="e">
        <v>#REF!</v>
      </c>
      <c r="CE96" s="42" t="e">
        <v>#REF!</v>
      </c>
      <c r="CF96" s="42" t="e">
        <v>#REF!</v>
      </c>
      <c r="CG96" s="42" t="e">
        <v>#REF!</v>
      </c>
      <c r="CH96" s="42" t="e">
        <v>#REF!</v>
      </c>
      <c r="CI96" s="42" t="e">
        <v>#REF!</v>
      </c>
      <c r="CJ96" s="42" t="e">
        <v>#REF!</v>
      </c>
      <c r="CK96" s="42" t="e">
        <v>#REF!</v>
      </c>
      <c r="CL96" s="42" t="e">
        <v>#REF!</v>
      </c>
      <c r="CM96" s="42" t="e">
        <v>#REF!</v>
      </c>
      <c r="CN96" s="42" t="e">
        <v>#REF!</v>
      </c>
      <c r="CP96" s="41">
        <v>0</v>
      </c>
      <c r="CQ96" s="41">
        <v>30913.99</v>
      </c>
      <c r="CR96" s="41">
        <v>0</v>
      </c>
      <c r="CS96" s="40">
        <v>30913.99</v>
      </c>
    </row>
    <row r="97" spans="1:97" x14ac:dyDescent="0.2">
      <c r="A97" s="32">
        <v>91</v>
      </c>
      <c r="B97" s="32" t="s">
        <v>221</v>
      </c>
      <c r="C97" s="55" t="s">
        <v>54</v>
      </c>
      <c r="D97" s="34" t="s">
        <v>222</v>
      </c>
      <c r="E97" s="35">
        <v>0</v>
      </c>
      <c r="F97" s="35">
        <v>0</v>
      </c>
      <c r="G97" s="35">
        <v>234879</v>
      </c>
      <c r="H97" s="35">
        <f t="shared" si="25"/>
        <v>234879</v>
      </c>
      <c r="I97" s="35"/>
      <c r="J97" s="35"/>
      <c r="K97" s="35">
        <v>268456</v>
      </c>
      <c r="L97" s="35">
        <f t="shared" si="26"/>
        <v>268456</v>
      </c>
      <c r="M97" s="35"/>
      <c r="N97" s="35"/>
      <c r="O97" s="35">
        <v>267198</v>
      </c>
      <c r="P97" s="35">
        <f t="shared" si="27"/>
        <v>267198</v>
      </c>
      <c r="Q97" s="36">
        <f t="shared" si="21"/>
        <v>0</v>
      </c>
      <c r="R97" s="36">
        <f t="shared" si="21"/>
        <v>0</v>
      </c>
      <c r="S97" s="36">
        <f t="shared" si="21"/>
        <v>770533</v>
      </c>
      <c r="T97" s="36">
        <f t="shared" si="21"/>
        <v>770533</v>
      </c>
      <c r="U97" s="37">
        <v>0</v>
      </c>
      <c r="V97" s="37">
        <v>0</v>
      </c>
      <c r="W97" s="37">
        <v>266291</v>
      </c>
      <c r="X97" s="37">
        <f t="shared" si="28"/>
        <v>266291</v>
      </c>
      <c r="Y97" s="37"/>
      <c r="Z97" s="37"/>
      <c r="AA97" s="37">
        <v>314124</v>
      </c>
      <c r="AB97" s="38">
        <f t="shared" si="29"/>
        <v>314124</v>
      </c>
      <c r="AC97" s="37">
        <v>0</v>
      </c>
      <c r="AD97" s="37">
        <v>0</v>
      </c>
      <c r="AE97" s="37">
        <v>278378</v>
      </c>
      <c r="AF97" s="37">
        <f t="shared" si="30"/>
        <v>278378</v>
      </c>
      <c r="AG97" s="39">
        <f t="shared" si="22"/>
        <v>0</v>
      </c>
      <c r="AH97" s="39">
        <f t="shared" si="22"/>
        <v>0</v>
      </c>
      <c r="AI97" s="39">
        <f t="shared" si="22"/>
        <v>858793</v>
      </c>
      <c r="AJ97" s="39">
        <f t="shared" si="31"/>
        <v>858793</v>
      </c>
      <c r="AK97" s="39">
        <f t="shared" si="23"/>
        <v>0</v>
      </c>
      <c r="AL97" s="39">
        <f t="shared" si="23"/>
        <v>0</v>
      </c>
      <c r="AM97" s="39">
        <f t="shared" si="23"/>
        <v>1629326</v>
      </c>
      <c r="AN97" s="39">
        <f t="shared" si="32"/>
        <v>1629326</v>
      </c>
      <c r="AO97" s="40"/>
      <c r="AP97" s="40"/>
      <c r="AQ97" s="40">
        <v>313956.13</v>
      </c>
      <c r="AR97" s="40">
        <f t="shared" si="33"/>
        <v>313956.13</v>
      </c>
      <c r="AS97" s="40"/>
      <c r="AT97" s="40"/>
      <c r="AU97" s="40">
        <v>280658.18</v>
      </c>
      <c r="AV97" s="40">
        <f t="shared" si="34"/>
        <v>280658.18</v>
      </c>
      <c r="AW97" s="40"/>
      <c r="AX97" s="40"/>
      <c r="AY97" s="40">
        <v>293998.77</v>
      </c>
      <c r="AZ97" s="40">
        <f t="shared" si="35"/>
        <v>293998.77</v>
      </c>
      <c r="BA97" s="40">
        <f t="shared" si="24"/>
        <v>0</v>
      </c>
      <c r="BB97" s="40">
        <f t="shared" si="24"/>
        <v>0</v>
      </c>
      <c r="BC97" s="40">
        <f t="shared" si="24"/>
        <v>888613.08000000007</v>
      </c>
      <c r="BD97" s="40">
        <f t="shared" si="36"/>
        <v>888613.08000000007</v>
      </c>
      <c r="BE97" s="40" t="e">
        <f>#REF!</f>
        <v>#REF!</v>
      </c>
      <c r="BF97" s="40" t="e">
        <f>#REF!</f>
        <v>#REF!</v>
      </c>
      <c r="BG97" s="40" t="e">
        <f>#REF!</f>
        <v>#REF!</v>
      </c>
      <c r="BH97" s="40" t="e">
        <f t="shared" si="37"/>
        <v>#REF!</v>
      </c>
      <c r="BI97" s="43">
        <v>0</v>
      </c>
      <c r="BJ97" s="43">
        <v>0</v>
      </c>
      <c r="BK97" s="43">
        <v>227516.07</v>
      </c>
      <c r="BL97" s="40">
        <f t="shared" si="38"/>
        <v>227516.07</v>
      </c>
      <c r="BM97" s="41">
        <v>0</v>
      </c>
      <c r="BN97" s="41">
        <v>0</v>
      </c>
      <c r="BO97" s="41">
        <v>226194.75</v>
      </c>
      <c r="BP97" s="40">
        <v>226194.75</v>
      </c>
      <c r="BQ97" s="42" t="e">
        <v>#REF!</v>
      </c>
      <c r="BR97" s="42" t="e">
        <v>#REF!</v>
      </c>
      <c r="BS97" s="42" t="e">
        <v>#REF!</v>
      </c>
      <c r="BT97" s="42" t="e">
        <v>#REF!</v>
      </c>
      <c r="BU97" s="42" t="e">
        <v>#REF!</v>
      </c>
      <c r="BV97" s="42" t="e">
        <v>#REF!</v>
      </c>
      <c r="BW97" s="42" t="e">
        <v>#REF!</v>
      </c>
      <c r="BX97" s="42" t="e">
        <v>#REF!</v>
      </c>
      <c r="BY97" s="42" t="e">
        <v>#REF!</v>
      </c>
      <c r="BZ97" s="42" t="e">
        <v>#REF!</v>
      </c>
      <c r="CA97" s="42" t="e">
        <v>#REF!</v>
      </c>
      <c r="CB97" s="42" t="e">
        <v>#REF!</v>
      </c>
      <c r="CC97" s="42" t="e">
        <v>#REF!</v>
      </c>
      <c r="CD97" s="42" t="e">
        <v>#REF!</v>
      </c>
      <c r="CE97" s="42" t="e">
        <v>#REF!</v>
      </c>
      <c r="CF97" s="42" t="e">
        <v>#REF!</v>
      </c>
      <c r="CG97" s="42" t="e">
        <v>#REF!</v>
      </c>
      <c r="CH97" s="42" t="e">
        <v>#REF!</v>
      </c>
      <c r="CI97" s="42" t="e">
        <v>#REF!</v>
      </c>
      <c r="CJ97" s="42" t="e">
        <v>#REF!</v>
      </c>
      <c r="CK97" s="42" t="e">
        <v>#REF!</v>
      </c>
      <c r="CL97" s="42" t="e">
        <v>#REF!</v>
      </c>
      <c r="CM97" s="42" t="e">
        <v>#REF!</v>
      </c>
      <c r="CN97" s="42" t="e">
        <v>#REF!</v>
      </c>
      <c r="CP97" s="41">
        <v>0</v>
      </c>
      <c r="CQ97" s="41">
        <v>0</v>
      </c>
      <c r="CR97" s="41">
        <v>194271.34999999998</v>
      </c>
      <c r="CS97" s="40">
        <v>194271.34999999998</v>
      </c>
    </row>
    <row r="98" spans="1:97" x14ac:dyDescent="0.2">
      <c r="A98" s="32">
        <v>92</v>
      </c>
      <c r="B98" s="32" t="s">
        <v>223</v>
      </c>
      <c r="C98" s="55" t="s">
        <v>54</v>
      </c>
      <c r="D98" s="34" t="s">
        <v>224</v>
      </c>
      <c r="E98" s="35">
        <v>0</v>
      </c>
      <c r="F98" s="35">
        <v>0</v>
      </c>
      <c r="G98" s="35">
        <v>453151</v>
      </c>
      <c r="H98" s="35">
        <f t="shared" si="25"/>
        <v>453151</v>
      </c>
      <c r="I98" s="35"/>
      <c r="J98" s="35"/>
      <c r="K98" s="35">
        <v>549066</v>
      </c>
      <c r="L98" s="35">
        <f t="shared" si="26"/>
        <v>549066</v>
      </c>
      <c r="M98" s="35"/>
      <c r="N98" s="35"/>
      <c r="O98" s="35">
        <v>599338</v>
      </c>
      <c r="P98" s="35">
        <f t="shared" si="27"/>
        <v>599338</v>
      </c>
      <c r="Q98" s="36">
        <f t="shared" si="21"/>
        <v>0</v>
      </c>
      <c r="R98" s="36">
        <f t="shared" si="21"/>
        <v>0</v>
      </c>
      <c r="S98" s="36">
        <f t="shared" si="21"/>
        <v>1601555</v>
      </c>
      <c r="T98" s="36">
        <f t="shared" si="21"/>
        <v>1601555</v>
      </c>
      <c r="U98" s="37">
        <v>0</v>
      </c>
      <c r="V98" s="37">
        <v>0</v>
      </c>
      <c r="W98" s="37">
        <v>430837</v>
      </c>
      <c r="X98" s="37">
        <f t="shared" si="28"/>
        <v>430837</v>
      </c>
      <c r="Y98" s="37"/>
      <c r="Z98" s="37"/>
      <c r="AA98" s="37">
        <v>518340</v>
      </c>
      <c r="AB98" s="38">
        <f t="shared" si="29"/>
        <v>518340</v>
      </c>
      <c r="AC98" s="37">
        <v>0</v>
      </c>
      <c r="AD98" s="37">
        <v>0</v>
      </c>
      <c r="AE98" s="37">
        <v>456980</v>
      </c>
      <c r="AF98" s="37">
        <f t="shared" si="30"/>
        <v>456980</v>
      </c>
      <c r="AG98" s="39">
        <f t="shared" si="22"/>
        <v>0</v>
      </c>
      <c r="AH98" s="39">
        <f t="shared" si="22"/>
        <v>0</v>
      </c>
      <c r="AI98" s="39">
        <f t="shared" si="22"/>
        <v>1406157</v>
      </c>
      <c r="AJ98" s="39">
        <f t="shared" si="31"/>
        <v>1406157</v>
      </c>
      <c r="AK98" s="39">
        <f t="shared" si="23"/>
        <v>0</v>
      </c>
      <c r="AL98" s="39">
        <f t="shared" si="23"/>
        <v>0</v>
      </c>
      <c r="AM98" s="39">
        <f t="shared" si="23"/>
        <v>3007712</v>
      </c>
      <c r="AN98" s="39">
        <f t="shared" si="32"/>
        <v>3007712</v>
      </c>
      <c r="AO98" s="40"/>
      <c r="AP98" s="40"/>
      <c r="AQ98" s="40">
        <v>601238.03</v>
      </c>
      <c r="AR98" s="40">
        <f t="shared" si="33"/>
        <v>601238.03</v>
      </c>
      <c r="AS98" s="40">
        <v>0</v>
      </c>
      <c r="AT98" s="40">
        <v>0</v>
      </c>
      <c r="AU98" s="40">
        <v>554363.17000000004</v>
      </c>
      <c r="AV98" s="40">
        <f t="shared" si="34"/>
        <v>554363.17000000004</v>
      </c>
      <c r="AW98" s="40"/>
      <c r="AX98" s="40"/>
      <c r="AY98" s="40">
        <v>646986.98</v>
      </c>
      <c r="AZ98" s="40">
        <f t="shared" si="35"/>
        <v>646986.98</v>
      </c>
      <c r="BA98" s="40">
        <f t="shared" si="24"/>
        <v>0</v>
      </c>
      <c r="BB98" s="40">
        <f t="shared" si="24"/>
        <v>0</v>
      </c>
      <c r="BC98" s="40">
        <f t="shared" si="24"/>
        <v>1802588.1800000002</v>
      </c>
      <c r="BD98" s="40">
        <f t="shared" si="36"/>
        <v>1802588.1800000002</v>
      </c>
      <c r="BE98" s="40" t="e">
        <f>#REF!</f>
        <v>#REF!</v>
      </c>
      <c r="BF98" s="40" t="e">
        <f>#REF!</f>
        <v>#REF!</v>
      </c>
      <c r="BG98" s="40" t="e">
        <f>#REF!</f>
        <v>#REF!</v>
      </c>
      <c r="BH98" s="40" t="e">
        <f t="shared" si="37"/>
        <v>#REF!</v>
      </c>
      <c r="BI98" s="43">
        <v>0</v>
      </c>
      <c r="BJ98" s="43">
        <v>0</v>
      </c>
      <c r="BK98" s="43">
        <v>331939.61</v>
      </c>
      <c r="BL98" s="40">
        <f t="shared" si="38"/>
        <v>331939.61</v>
      </c>
      <c r="BM98" s="41">
        <v>0</v>
      </c>
      <c r="BN98" s="41">
        <v>0</v>
      </c>
      <c r="BO98" s="41">
        <v>330202.54000000004</v>
      </c>
      <c r="BP98" s="40">
        <v>330202.54000000004</v>
      </c>
      <c r="BQ98" s="42" t="e">
        <v>#REF!</v>
      </c>
      <c r="BR98" s="42" t="e">
        <v>#REF!</v>
      </c>
      <c r="BS98" s="42" t="e">
        <v>#REF!</v>
      </c>
      <c r="BT98" s="42" t="e">
        <v>#REF!</v>
      </c>
      <c r="BU98" s="42" t="e">
        <v>#REF!</v>
      </c>
      <c r="BV98" s="42" t="e">
        <v>#REF!</v>
      </c>
      <c r="BW98" s="42" t="e">
        <v>#REF!</v>
      </c>
      <c r="BX98" s="42" t="e">
        <v>#REF!</v>
      </c>
      <c r="BY98" s="42" t="e">
        <v>#REF!</v>
      </c>
      <c r="BZ98" s="42" t="e">
        <v>#REF!</v>
      </c>
      <c r="CA98" s="42" t="e">
        <v>#REF!</v>
      </c>
      <c r="CB98" s="42" t="e">
        <v>#REF!</v>
      </c>
      <c r="CC98" s="42" t="e">
        <v>#REF!</v>
      </c>
      <c r="CD98" s="42" t="e">
        <v>#REF!</v>
      </c>
      <c r="CE98" s="42" t="e">
        <v>#REF!</v>
      </c>
      <c r="CF98" s="42" t="e">
        <v>#REF!</v>
      </c>
      <c r="CG98" s="42" t="e">
        <v>#REF!</v>
      </c>
      <c r="CH98" s="42" t="e">
        <v>#REF!</v>
      </c>
      <c r="CI98" s="42" t="e">
        <v>#REF!</v>
      </c>
      <c r="CJ98" s="42" t="e">
        <v>#REF!</v>
      </c>
      <c r="CK98" s="42" t="e">
        <v>#REF!</v>
      </c>
      <c r="CL98" s="42" t="e">
        <v>#REF!</v>
      </c>
      <c r="CM98" s="42" t="e">
        <v>#REF!</v>
      </c>
      <c r="CN98" s="42" t="e">
        <v>#REF!</v>
      </c>
      <c r="CP98" s="41">
        <v>0</v>
      </c>
      <c r="CQ98" s="41">
        <v>0</v>
      </c>
      <c r="CR98" s="41">
        <v>284049.76</v>
      </c>
      <c r="CS98" s="40">
        <v>284049.76</v>
      </c>
    </row>
    <row r="99" spans="1:97" x14ac:dyDescent="0.2">
      <c r="A99" s="32">
        <v>93</v>
      </c>
      <c r="B99" s="32" t="s">
        <v>225</v>
      </c>
      <c r="C99" s="55" t="s">
        <v>39</v>
      </c>
      <c r="D99" s="34" t="s">
        <v>226</v>
      </c>
      <c r="E99" s="35">
        <v>78128.58</v>
      </c>
      <c r="F99" s="35">
        <v>0</v>
      </c>
      <c r="G99" s="35">
        <v>0</v>
      </c>
      <c r="H99" s="35">
        <f t="shared" si="25"/>
        <v>78128.58</v>
      </c>
      <c r="I99" s="35">
        <v>86494.02</v>
      </c>
      <c r="J99" s="35"/>
      <c r="K99" s="35"/>
      <c r="L99" s="35">
        <f t="shared" si="26"/>
        <v>86494.02</v>
      </c>
      <c r="M99" s="35">
        <v>99279.46</v>
      </c>
      <c r="N99" s="35"/>
      <c r="O99" s="35"/>
      <c r="P99" s="35">
        <f t="shared" si="27"/>
        <v>99279.46</v>
      </c>
      <c r="Q99" s="36">
        <f t="shared" si="21"/>
        <v>263902.06</v>
      </c>
      <c r="R99" s="36">
        <f t="shared" si="21"/>
        <v>0</v>
      </c>
      <c r="S99" s="36">
        <f t="shared" si="21"/>
        <v>0</v>
      </c>
      <c r="T99" s="36">
        <f t="shared" si="21"/>
        <v>263902.06</v>
      </c>
      <c r="U99" s="37">
        <v>67965.789999999994</v>
      </c>
      <c r="V99" s="37">
        <v>0</v>
      </c>
      <c r="W99" s="37">
        <v>0</v>
      </c>
      <c r="X99" s="37">
        <f t="shared" si="28"/>
        <v>67965.789999999994</v>
      </c>
      <c r="Y99" s="37">
        <v>93136.45</v>
      </c>
      <c r="Z99" s="37"/>
      <c r="AA99" s="37"/>
      <c r="AB99" s="38">
        <f t="shared" si="29"/>
        <v>93136.45</v>
      </c>
      <c r="AC99" s="37">
        <v>88415.81</v>
      </c>
      <c r="AD99" s="37">
        <v>0</v>
      </c>
      <c r="AE99" s="37">
        <v>0</v>
      </c>
      <c r="AF99" s="37">
        <f t="shared" si="30"/>
        <v>88415.81</v>
      </c>
      <c r="AG99" s="39">
        <f t="shared" si="22"/>
        <v>249518.05</v>
      </c>
      <c r="AH99" s="39">
        <f t="shared" si="22"/>
        <v>0</v>
      </c>
      <c r="AI99" s="39">
        <f t="shared" si="22"/>
        <v>0</v>
      </c>
      <c r="AJ99" s="39">
        <f t="shared" si="31"/>
        <v>249518.05</v>
      </c>
      <c r="AK99" s="39">
        <f t="shared" si="23"/>
        <v>513420.11</v>
      </c>
      <c r="AL99" s="39">
        <f t="shared" si="23"/>
        <v>0</v>
      </c>
      <c r="AM99" s="39">
        <f t="shared" si="23"/>
        <v>0</v>
      </c>
      <c r="AN99" s="39">
        <f t="shared" si="32"/>
        <v>513420.11</v>
      </c>
      <c r="AO99" s="40">
        <v>82602.53</v>
      </c>
      <c r="AP99" s="40"/>
      <c r="AQ99" s="40"/>
      <c r="AR99" s="40">
        <f t="shared" si="33"/>
        <v>82602.53</v>
      </c>
      <c r="AS99" s="40">
        <v>81418.539999999994</v>
      </c>
      <c r="AT99" s="40">
        <v>0</v>
      </c>
      <c r="AU99" s="40"/>
      <c r="AV99" s="40">
        <f t="shared" si="34"/>
        <v>81418.539999999994</v>
      </c>
      <c r="AW99" s="40">
        <v>88845.43</v>
      </c>
      <c r="AX99" s="40"/>
      <c r="AY99" s="40"/>
      <c r="AZ99" s="40">
        <f t="shared" si="35"/>
        <v>88845.43</v>
      </c>
      <c r="BA99" s="40">
        <f t="shared" si="24"/>
        <v>252866.5</v>
      </c>
      <c r="BB99" s="40">
        <f t="shared" si="24"/>
        <v>0</v>
      </c>
      <c r="BC99" s="40">
        <f t="shared" si="24"/>
        <v>0</v>
      </c>
      <c r="BD99" s="40">
        <f t="shared" si="36"/>
        <v>252866.5</v>
      </c>
      <c r="BE99" s="40" t="e">
        <f>#REF!</f>
        <v>#REF!</v>
      </c>
      <c r="BF99" s="40" t="e">
        <f>#REF!</f>
        <v>#REF!</v>
      </c>
      <c r="BG99" s="40" t="e">
        <f>#REF!</f>
        <v>#REF!</v>
      </c>
      <c r="BH99" s="40" t="e">
        <f t="shared" si="37"/>
        <v>#REF!</v>
      </c>
      <c r="BI99" s="43">
        <v>91496.02</v>
      </c>
      <c r="BJ99" s="43">
        <v>0</v>
      </c>
      <c r="BK99" s="43">
        <v>0</v>
      </c>
      <c r="BL99" s="40">
        <f t="shared" si="38"/>
        <v>91496.02</v>
      </c>
      <c r="BM99" s="41">
        <v>101120.34999999999</v>
      </c>
      <c r="BN99" s="41">
        <v>0</v>
      </c>
      <c r="BO99" s="41">
        <v>0</v>
      </c>
      <c r="BP99" s="40">
        <v>101120.34999999999</v>
      </c>
      <c r="BQ99" s="42" t="e">
        <v>#REF!</v>
      </c>
      <c r="BR99" s="42" t="e">
        <v>#REF!</v>
      </c>
      <c r="BS99" s="42" t="e">
        <v>#REF!</v>
      </c>
      <c r="BT99" s="42" t="e">
        <v>#REF!</v>
      </c>
      <c r="BU99" s="42" t="e">
        <v>#REF!</v>
      </c>
      <c r="BV99" s="42" t="e">
        <v>#REF!</v>
      </c>
      <c r="BW99" s="42" t="e">
        <v>#REF!</v>
      </c>
      <c r="BX99" s="42" t="e">
        <v>#REF!</v>
      </c>
      <c r="BY99" s="42" t="e">
        <v>#REF!</v>
      </c>
      <c r="BZ99" s="42" t="e">
        <v>#REF!</v>
      </c>
      <c r="CA99" s="42" t="e">
        <v>#REF!</v>
      </c>
      <c r="CB99" s="42" t="e">
        <v>#REF!</v>
      </c>
      <c r="CC99" s="42" t="e">
        <v>#REF!</v>
      </c>
      <c r="CD99" s="42" t="e">
        <v>#REF!</v>
      </c>
      <c r="CE99" s="42" t="e">
        <v>#REF!</v>
      </c>
      <c r="CF99" s="42" t="e">
        <v>#REF!</v>
      </c>
      <c r="CG99" s="42" t="e">
        <v>#REF!</v>
      </c>
      <c r="CH99" s="42" t="e">
        <v>#REF!</v>
      </c>
      <c r="CI99" s="42" t="e">
        <v>#REF!</v>
      </c>
      <c r="CJ99" s="42" t="e">
        <v>#REF!</v>
      </c>
      <c r="CK99" s="42" t="e">
        <v>#REF!</v>
      </c>
      <c r="CL99" s="42" t="e">
        <v>#REF!</v>
      </c>
      <c r="CM99" s="42" t="e">
        <v>#REF!</v>
      </c>
      <c r="CN99" s="42" t="e">
        <v>#REF!</v>
      </c>
      <c r="CP99" s="41">
        <v>88729.48000000001</v>
      </c>
      <c r="CQ99" s="41">
        <v>0</v>
      </c>
      <c r="CR99" s="41">
        <v>0</v>
      </c>
      <c r="CS99" s="40">
        <v>88729.48000000001</v>
      </c>
    </row>
    <row r="100" spans="1:97" ht="22.5" x14ac:dyDescent="0.2">
      <c r="A100" s="32">
        <v>94</v>
      </c>
      <c r="B100" s="32" t="s">
        <v>227</v>
      </c>
      <c r="C100" s="55" t="s">
        <v>54</v>
      </c>
      <c r="D100" s="34" t="s">
        <v>228</v>
      </c>
      <c r="E100" s="35">
        <v>0</v>
      </c>
      <c r="F100" s="35">
        <v>0</v>
      </c>
      <c r="G100" s="35">
        <v>5595</v>
      </c>
      <c r="H100" s="35">
        <f t="shared" si="25"/>
        <v>5595</v>
      </c>
      <c r="I100" s="35"/>
      <c r="J100" s="35"/>
      <c r="K100" s="35">
        <v>3818</v>
      </c>
      <c r="L100" s="35">
        <f t="shared" si="26"/>
        <v>3818</v>
      </c>
      <c r="M100" s="35"/>
      <c r="N100" s="35"/>
      <c r="O100" s="35">
        <v>5907</v>
      </c>
      <c r="P100" s="35">
        <f t="shared" si="27"/>
        <v>5907</v>
      </c>
      <c r="Q100" s="36">
        <f t="shared" si="21"/>
        <v>0</v>
      </c>
      <c r="R100" s="36">
        <f t="shared" si="21"/>
        <v>0</v>
      </c>
      <c r="S100" s="36">
        <f t="shared" si="21"/>
        <v>15320</v>
      </c>
      <c r="T100" s="36">
        <f t="shared" si="21"/>
        <v>15320</v>
      </c>
      <c r="U100" s="37">
        <v>0</v>
      </c>
      <c r="V100" s="37">
        <v>0</v>
      </c>
      <c r="W100" s="37">
        <v>4172</v>
      </c>
      <c r="X100" s="37">
        <f t="shared" si="28"/>
        <v>4172</v>
      </c>
      <c r="Y100" s="37"/>
      <c r="Z100" s="37"/>
      <c r="AA100" s="37">
        <v>5115</v>
      </c>
      <c r="AB100" s="38">
        <f t="shared" si="29"/>
        <v>5115</v>
      </c>
      <c r="AC100" s="37">
        <v>0</v>
      </c>
      <c r="AD100" s="37">
        <v>0</v>
      </c>
      <c r="AE100" s="37">
        <v>4985</v>
      </c>
      <c r="AF100" s="37">
        <f t="shared" si="30"/>
        <v>4985</v>
      </c>
      <c r="AG100" s="39">
        <f t="shared" si="22"/>
        <v>0</v>
      </c>
      <c r="AH100" s="39">
        <f t="shared" si="22"/>
        <v>0</v>
      </c>
      <c r="AI100" s="39">
        <f t="shared" si="22"/>
        <v>14272</v>
      </c>
      <c r="AJ100" s="39">
        <f t="shared" si="31"/>
        <v>14272</v>
      </c>
      <c r="AK100" s="39">
        <f t="shared" si="23"/>
        <v>0</v>
      </c>
      <c r="AL100" s="39">
        <f t="shared" si="23"/>
        <v>0</v>
      </c>
      <c r="AM100" s="39">
        <f t="shared" si="23"/>
        <v>29592</v>
      </c>
      <c r="AN100" s="39">
        <f t="shared" si="32"/>
        <v>29592</v>
      </c>
      <c r="AO100" s="40"/>
      <c r="AP100" s="40"/>
      <c r="AQ100" s="40">
        <v>3671.85</v>
      </c>
      <c r="AR100" s="40">
        <f t="shared" si="33"/>
        <v>3671.85</v>
      </c>
      <c r="AS100" s="40">
        <v>0</v>
      </c>
      <c r="AT100" s="40">
        <v>0</v>
      </c>
      <c r="AU100" s="40">
        <v>7785.21</v>
      </c>
      <c r="AV100" s="40">
        <f t="shared" si="34"/>
        <v>7785.21</v>
      </c>
      <c r="AW100" s="40"/>
      <c r="AX100" s="40"/>
      <c r="AY100" s="40">
        <v>10952.25</v>
      </c>
      <c r="AZ100" s="40">
        <f t="shared" si="35"/>
        <v>10952.25</v>
      </c>
      <c r="BA100" s="40">
        <f t="shared" si="24"/>
        <v>0</v>
      </c>
      <c r="BB100" s="40">
        <f t="shared" si="24"/>
        <v>0</v>
      </c>
      <c r="BC100" s="40">
        <f t="shared" si="24"/>
        <v>22409.309999999998</v>
      </c>
      <c r="BD100" s="40">
        <f t="shared" si="36"/>
        <v>22409.309999999998</v>
      </c>
      <c r="BE100" s="40" t="e">
        <f>#REF!</f>
        <v>#REF!</v>
      </c>
      <c r="BF100" s="40" t="e">
        <f>#REF!</f>
        <v>#REF!</v>
      </c>
      <c r="BG100" s="40" t="e">
        <f>#REF!</f>
        <v>#REF!</v>
      </c>
      <c r="BH100" s="40" t="e">
        <f t="shared" si="37"/>
        <v>#REF!</v>
      </c>
      <c r="BI100" s="43">
        <v>0</v>
      </c>
      <c r="BJ100" s="43">
        <v>0</v>
      </c>
      <c r="BK100" s="43">
        <v>136222.62</v>
      </c>
      <c r="BL100" s="40">
        <f t="shared" si="38"/>
        <v>136222.62</v>
      </c>
      <c r="BM100" s="41">
        <v>0</v>
      </c>
      <c r="BN100" s="41">
        <v>0</v>
      </c>
      <c r="BO100" s="41">
        <v>152598.69</v>
      </c>
      <c r="BP100" s="40">
        <v>152598.69</v>
      </c>
      <c r="BQ100" s="42" t="e">
        <v>#REF!</v>
      </c>
      <c r="BR100" s="42" t="e">
        <v>#REF!</v>
      </c>
      <c r="BS100" s="42" t="e">
        <v>#REF!</v>
      </c>
      <c r="BT100" s="42" t="e">
        <v>#REF!</v>
      </c>
      <c r="BU100" s="42" t="e">
        <v>#REF!</v>
      </c>
      <c r="BV100" s="42" t="e">
        <v>#REF!</v>
      </c>
      <c r="BW100" s="42" t="e">
        <v>#REF!</v>
      </c>
      <c r="BX100" s="42" t="e">
        <v>#REF!</v>
      </c>
      <c r="BY100" s="42" t="e">
        <v>#REF!</v>
      </c>
      <c r="BZ100" s="42" t="e">
        <v>#REF!</v>
      </c>
      <c r="CA100" s="42" t="e">
        <v>#REF!</v>
      </c>
      <c r="CB100" s="42" t="e">
        <v>#REF!</v>
      </c>
      <c r="CC100" s="42" t="e">
        <v>#REF!</v>
      </c>
      <c r="CD100" s="42" t="e">
        <v>#REF!</v>
      </c>
      <c r="CE100" s="42" t="e">
        <v>#REF!</v>
      </c>
      <c r="CF100" s="42" t="e">
        <v>#REF!</v>
      </c>
      <c r="CG100" s="42" t="e">
        <v>#REF!</v>
      </c>
      <c r="CH100" s="42" t="e">
        <v>#REF!</v>
      </c>
      <c r="CI100" s="42" t="e">
        <v>#REF!</v>
      </c>
      <c r="CJ100" s="42" t="e">
        <v>#REF!</v>
      </c>
      <c r="CK100" s="42" t="e">
        <v>#REF!</v>
      </c>
      <c r="CL100" s="42" t="e">
        <v>#REF!</v>
      </c>
      <c r="CM100" s="42" t="e">
        <v>#REF!</v>
      </c>
      <c r="CN100" s="42" t="e">
        <v>#REF!</v>
      </c>
      <c r="CP100" s="41">
        <v>0</v>
      </c>
      <c r="CQ100" s="41">
        <v>0</v>
      </c>
      <c r="CR100" s="41">
        <v>130882.93</v>
      </c>
      <c r="CS100" s="40">
        <v>130882.93</v>
      </c>
    </row>
    <row r="101" spans="1:97" x14ac:dyDescent="0.2">
      <c r="A101" s="32">
        <v>95</v>
      </c>
      <c r="B101" s="32" t="s">
        <v>229</v>
      </c>
      <c r="C101" s="55" t="s">
        <v>81</v>
      </c>
      <c r="D101" s="34" t="s">
        <v>230</v>
      </c>
      <c r="E101" s="35">
        <v>36200.550000000003</v>
      </c>
      <c r="F101" s="35">
        <v>640</v>
      </c>
      <c r="G101" s="35">
        <v>0</v>
      </c>
      <c r="H101" s="35">
        <f t="shared" si="25"/>
        <v>36840.550000000003</v>
      </c>
      <c r="I101" s="35">
        <v>43040.61</v>
      </c>
      <c r="J101" s="35">
        <v>920</v>
      </c>
      <c r="K101" s="35"/>
      <c r="L101" s="35">
        <f t="shared" si="26"/>
        <v>43960.61</v>
      </c>
      <c r="M101" s="35">
        <v>56774.06</v>
      </c>
      <c r="N101" s="35">
        <v>1720</v>
      </c>
      <c r="O101" s="35"/>
      <c r="P101" s="35">
        <f t="shared" si="27"/>
        <v>58494.06</v>
      </c>
      <c r="Q101" s="36">
        <f t="shared" si="21"/>
        <v>136015.22</v>
      </c>
      <c r="R101" s="36">
        <f t="shared" si="21"/>
        <v>3280</v>
      </c>
      <c r="S101" s="36">
        <f t="shared" si="21"/>
        <v>0</v>
      </c>
      <c r="T101" s="36">
        <f t="shared" si="21"/>
        <v>139295.22</v>
      </c>
      <c r="U101" s="37">
        <v>32130.080000000002</v>
      </c>
      <c r="V101" s="37">
        <v>600</v>
      </c>
      <c r="W101" s="37">
        <v>0</v>
      </c>
      <c r="X101" s="37">
        <f t="shared" si="28"/>
        <v>32730.080000000002</v>
      </c>
      <c r="Y101" s="37">
        <v>51284.14</v>
      </c>
      <c r="Z101" s="37">
        <v>1040</v>
      </c>
      <c r="AA101" s="37"/>
      <c r="AB101" s="38">
        <f t="shared" si="29"/>
        <v>52324.14</v>
      </c>
      <c r="AC101" s="37">
        <v>34542.269999999997</v>
      </c>
      <c r="AD101" s="37">
        <v>760</v>
      </c>
      <c r="AE101" s="37">
        <v>0</v>
      </c>
      <c r="AF101" s="37">
        <f t="shared" si="30"/>
        <v>35302.269999999997</v>
      </c>
      <c r="AG101" s="39">
        <f t="shared" si="22"/>
        <v>117956.48999999999</v>
      </c>
      <c r="AH101" s="39">
        <f t="shared" si="22"/>
        <v>2400</v>
      </c>
      <c r="AI101" s="39">
        <f t="shared" si="22"/>
        <v>0</v>
      </c>
      <c r="AJ101" s="39">
        <f t="shared" si="31"/>
        <v>120356.48999999999</v>
      </c>
      <c r="AK101" s="39">
        <f t="shared" si="23"/>
        <v>253971.71</v>
      </c>
      <c r="AL101" s="39">
        <f t="shared" si="23"/>
        <v>5680</v>
      </c>
      <c r="AM101" s="39">
        <f t="shared" si="23"/>
        <v>0</v>
      </c>
      <c r="AN101" s="39">
        <f t="shared" si="32"/>
        <v>259651.71</v>
      </c>
      <c r="AO101" s="40">
        <v>37561.07</v>
      </c>
      <c r="AP101" s="40">
        <v>438.3</v>
      </c>
      <c r="AQ101" s="40"/>
      <c r="AR101" s="40">
        <f t="shared" si="33"/>
        <v>37999.370000000003</v>
      </c>
      <c r="AS101" s="40">
        <v>34772.050000000003</v>
      </c>
      <c r="AT101" s="40">
        <v>1168.8</v>
      </c>
      <c r="AU101" s="40"/>
      <c r="AV101" s="40">
        <f t="shared" si="34"/>
        <v>35940.850000000006</v>
      </c>
      <c r="AW101" s="40">
        <v>42917.22</v>
      </c>
      <c r="AX101" s="40">
        <v>1948</v>
      </c>
      <c r="AY101" s="40"/>
      <c r="AZ101" s="40">
        <f t="shared" si="35"/>
        <v>44865.22</v>
      </c>
      <c r="BA101" s="40">
        <f t="shared" si="24"/>
        <v>115250.34</v>
      </c>
      <c r="BB101" s="40">
        <f t="shared" si="24"/>
        <v>3555.1</v>
      </c>
      <c r="BC101" s="40">
        <f t="shared" si="24"/>
        <v>0</v>
      </c>
      <c r="BD101" s="40">
        <f t="shared" si="36"/>
        <v>118805.44</v>
      </c>
      <c r="BE101" s="40" t="e">
        <f>#REF!</f>
        <v>#REF!</v>
      </c>
      <c r="BF101" s="40" t="e">
        <f>#REF!</f>
        <v>#REF!</v>
      </c>
      <c r="BG101" s="40" t="e">
        <f>#REF!</f>
        <v>#REF!</v>
      </c>
      <c r="BH101" s="40" t="e">
        <f t="shared" si="37"/>
        <v>#REF!</v>
      </c>
      <c r="BI101" s="43">
        <v>102161.98</v>
      </c>
      <c r="BJ101" s="43">
        <v>3056.57</v>
      </c>
      <c r="BK101" s="43">
        <v>0</v>
      </c>
      <c r="BL101" s="40">
        <f t="shared" si="38"/>
        <v>105218.55</v>
      </c>
      <c r="BM101" s="41">
        <v>114495.94</v>
      </c>
      <c r="BN101" s="41">
        <v>3339.07</v>
      </c>
      <c r="BO101" s="41">
        <v>0</v>
      </c>
      <c r="BP101" s="40">
        <v>117835.01000000001</v>
      </c>
      <c r="BQ101" s="42" t="e">
        <v>#REF!</v>
      </c>
      <c r="BR101" s="42" t="e">
        <v>#REF!</v>
      </c>
      <c r="BS101" s="42" t="e">
        <v>#REF!</v>
      </c>
      <c r="BT101" s="42" t="e">
        <v>#REF!</v>
      </c>
      <c r="BU101" s="42" t="e">
        <v>#REF!</v>
      </c>
      <c r="BV101" s="42" t="e">
        <v>#REF!</v>
      </c>
      <c r="BW101" s="42" t="e">
        <v>#REF!</v>
      </c>
      <c r="BX101" s="42" t="e">
        <v>#REF!</v>
      </c>
      <c r="BY101" s="42" t="e">
        <v>#REF!</v>
      </c>
      <c r="BZ101" s="42" t="e">
        <v>#REF!</v>
      </c>
      <c r="CA101" s="42" t="e">
        <v>#REF!</v>
      </c>
      <c r="CB101" s="42" t="e">
        <v>#REF!</v>
      </c>
      <c r="CC101" s="42" t="e">
        <v>#REF!</v>
      </c>
      <c r="CD101" s="42" t="e">
        <v>#REF!</v>
      </c>
      <c r="CE101" s="42" t="e">
        <v>#REF!</v>
      </c>
      <c r="CF101" s="42" t="e">
        <v>#REF!</v>
      </c>
      <c r="CG101" s="42" t="e">
        <v>#REF!</v>
      </c>
      <c r="CH101" s="42" t="e">
        <v>#REF!</v>
      </c>
      <c r="CI101" s="42" t="e">
        <v>#REF!</v>
      </c>
      <c r="CJ101" s="42" t="e">
        <v>#REF!</v>
      </c>
      <c r="CK101" s="42" t="e">
        <v>#REF!</v>
      </c>
      <c r="CL101" s="42" t="e">
        <v>#REF!</v>
      </c>
      <c r="CM101" s="42" t="e">
        <v>#REF!</v>
      </c>
      <c r="CN101" s="42" t="e">
        <v>#REF!</v>
      </c>
      <c r="CP101" s="41">
        <v>100532.58000000002</v>
      </c>
      <c r="CQ101" s="41">
        <v>2939.73</v>
      </c>
      <c r="CR101" s="41">
        <v>0</v>
      </c>
      <c r="CS101" s="40">
        <v>103472.31000000001</v>
      </c>
    </row>
    <row r="102" spans="1:97" x14ac:dyDescent="0.2">
      <c r="A102" s="32">
        <v>96</v>
      </c>
      <c r="B102" s="32" t="s">
        <v>231</v>
      </c>
      <c r="C102" s="55" t="s">
        <v>39</v>
      </c>
      <c r="D102" s="34" t="s">
        <v>232</v>
      </c>
      <c r="E102" s="35">
        <v>237966.86</v>
      </c>
      <c r="F102" s="35">
        <v>0</v>
      </c>
      <c r="G102" s="35">
        <v>0</v>
      </c>
      <c r="H102" s="35">
        <f t="shared" si="25"/>
        <v>237966.86</v>
      </c>
      <c r="I102" s="35">
        <v>266466.08</v>
      </c>
      <c r="J102" s="35"/>
      <c r="K102" s="35"/>
      <c r="L102" s="35">
        <f t="shared" si="26"/>
        <v>266466.08</v>
      </c>
      <c r="M102" s="35">
        <v>270201.71999999997</v>
      </c>
      <c r="N102" s="35"/>
      <c r="O102" s="35"/>
      <c r="P102" s="35">
        <f t="shared" si="27"/>
        <v>270201.71999999997</v>
      </c>
      <c r="Q102" s="36">
        <f t="shared" si="21"/>
        <v>774634.65999999992</v>
      </c>
      <c r="R102" s="36">
        <f t="shared" si="21"/>
        <v>0</v>
      </c>
      <c r="S102" s="36">
        <f t="shared" si="21"/>
        <v>0</v>
      </c>
      <c r="T102" s="36">
        <f t="shared" si="21"/>
        <v>774634.65999999992</v>
      </c>
      <c r="U102" s="37">
        <v>262097.06</v>
      </c>
      <c r="V102" s="37">
        <v>0</v>
      </c>
      <c r="W102" s="37">
        <v>0</v>
      </c>
      <c r="X102" s="37">
        <f t="shared" si="28"/>
        <v>262097.06</v>
      </c>
      <c r="Y102" s="37">
        <v>296779.74</v>
      </c>
      <c r="Z102" s="37"/>
      <c r="AA102" s="37"/>
      <c r="AB102" s="38">
        <f t="shared" si="29"/>
        <v>296779.74</v>
      </c>
      <c r="AC102" s="37">
        <v>241344.73</v>
      </c>
      <c r="AD102" s="37">
        <v>0</v>
      </c>
      <c r="AE102" s="37">
        <v>0</v>
      </c>
      <c r="AF102" s="37">
        <f t="shared" si="30"/>
        <v>241344.73</v>
      </c>
      <c r="AG102" s="39">
        <f t="shared" si="22"/>
        <v>800221.53</v>
      </c>
      <c r="AH102" s="39">
        <f t="shared" si="22"/>
        <v>0</v>
      </c>
      <c r="AI102" s="39">
        <f t="shared" si="22"/>
        <v>0</v>
      </c>
      <c r="AJ102" s="39">
        <f t="shared" si="31"/>
        <v>800221.53</v>
      </c>
      <c r="AK102" s="39">
        <f t="shared" si="23"/>
        <v>1574856.19</v>
      </c>
      <c r="AL102" s="39">
        <f t="shared" si="23"/>
        <v>0</v>
      </c>
      <c r="AM102" s="39">
        <f t="shared" si="23"/>
        <v>0</v>
      </c>
      <c r="AN102" s="39">
        <f t="shared" si="32"/>
        <v>1574856.19</v>
      </c>
      <c r="AO102" s="40">
        <v>305701.64</v>
      </c>
      <c r="AP102" s="40"/>
      <c r="AQ102" s="40"/>
      <c r="AR102" s="40">
        <f t="shared" si="33"/>
        <v>305701.64</v>
      </c>
      <c r="AS102" s="40">
        <v>277597.3</v>
      </c>
      <c r="AT102" s="40"/>
      <c r="AU102" s="40"/>
      <c r="AV102" s="40">
        <f t="shared" si="34"/>
        <v>277597.3</v>
      </c>
      <c r="AW102" s="40">
        <v>287823.84999999998</v>
      </c>
      <c r="AX102" s="40"/>
      <c r="AY102" s="40"/>
      <c r="AZ102" s="40">
        <f t="shared" si="35"/>
        <v>287823.84999999998</v>
      </c>
      <c r="BA102" s="40">
        <f t="shared" si="24"/>
        <v>871122.78999999992</v>
      </c>
      <c r="BB102" s="40">
        <f t="shared" si="24"/>
        <v>0</v>
      </c>
      <c r="BC102" s="40">
        <f t="shared" si="24"/>
        <v>0</v>
      </c>
      <c r="BD102" s="40">
        <f t="shared" si="36"/>
        <v>871122.78999999992</v>
      </c>
      <c r="BE102" s="40" t="e">
        <f>#REF!</f>
        <v>#REF!</v>
      </c>
      <c r="BF102" s="40" t="e">
        <f>#REF!</f>
        <v>#REF!</v>
      </c>
      <c r="BG102" s="40" t="e">
        <f>#REF!</f>
        <v>#REF!</v>
      </c>
      <c r="BH102" s="40" t="e">
        <f t="shared" si="37"/>
        <v>#REF!</v>
      </c>
      <c r="BI102" s="43">
        <v>312596.03999999998</v>
      </c>
      <c r="BJ102" s="43">
        <v>0</v>
      </c>
      <c r="BK102" s="43">
        <v>0</v>
      </c>
      <c r="BL102" s="40">
        <f t="shared" si="38"/>
        <v>312596.03999999998</v>
      </c>
      <c r="BM102" s="41">
        <v>374392.51</v>
      </c>
      <c r="BN102" s="41">
        <v>0</v>
      </c>
      <c r="BO102" s="41">
        <v>0</v>
      </c>
      <c r="BP102" s="40">
        <v>374392.51</v>
      </c>
      <c r="BQ102" s="42" t="e">
        <v>#REF!</v>
      </c>
      <c r="BR102" s="42" t="e">
        <v>#REF!</v>
      </c>
      <c r="BS102" s="42" t="e">
        <v>#REF!</v>
      </c>
      <c r="BT102" s="42" t="e">
        <v>#REF!</v>
      </c>
      <c r="BU102" s="42" t="e">
        <v>#REF!</v>
      </c>
      <c r="BV102" s="42" t="e">
        <v>#REF!</v>
      </c>
      <c r="BW102" s="42" t="e">
        <v>#REF!</v>
      </c>
      <c r="BX102" s="42" t="e">
        <v>#REF!</v>
      </c>
      <c r="BY102" s="42" t="e">
        <v>#REF!</v>
      </c>
      <c r="BZ102" s="42" t="e">
        <v>#REF!</v>
      </c>
      <c r="CA102" s="42" t="e">
        <v>#REF!</v>
      </c>
      <c r="CB102" s="42" t="e">
        <v>#REF!</v>
      </c>
      <c r="CC102" s="42" t="e">
        <v>#REF!</v>
      </c>
      <c r="CD102" s="42" t="e">
        <v>#REF!</v>
      </c>
      <c r="CE102" s="42" t="e">
        <v>#REF!</v>
      </c>
      <c r="CF102" s="42" t="e">
        <v>#REF!</v>
      </c>
      <c r="CG102" s="42" t="e">
        <v>#REF!</v>
      </c>
      <c r="CH102" s="42" t="e">
        <v>#REF!</v>
      </c>
      <c r="CI102" s="42" t="e">
        <v>#REF!</v>
      </c>
      <c r="CJ102" s="42" t="e">
        <v>#REF!</v>
      </c>
      <c r="CK102" s="42" t="e">
        <v>#REF!</v>
      </c>
      <c r="CL102" s="42" t="e">
        <v>#REF!</v>
      </c>
      <c r="CM102" s="42" t="e">
        <v>#REF!</v>
      </c>
      <c r="CN102" s="42" t="e">
        <v>#REF!</v>
      </c>
      <c r="CP102" s="41">
        <v>337772.88</v>
      </c>
      <c r="CQ102" s="41">
        <v>0</v>
      </c>
      <c r="CR102" s="41">
        <v>0</v>
      </c>
      <c r="CS102" s="40">
        <v>337772.88</v>
      </c>
    </row>
    <row r="103" spans="1:97" x14ac:dyDescent="0.2">
      <c r="A103" s="32">
        <v>97</v>
      </c>
      <c r="B103" s="32" t="s">
        <v>233</v>
      </c>
      <c r="C103" s="55" t="s">
        <v>57</v>
      </c>
      <c r="D103" s="34" t="s">
        <v>234</v>
      </c>
      <c r="E103" s="35">
        <v>0</v>
      </c>
      <c r="F103" s="35">
        <v>105760</v>
      </c>
      <c r="G103" s="35">
        <v>0</v>
      </c>
      <c r="H103" s="35">
        <f t="shared" si="25"/>
        <v>105760</v>
      </c>
      <c r="I103" s="35"/>
      <c r="J103" s="35">
        <v>134160</v>
      </c>
      <c r="K103" s="35"/>
      <c r="L103" s="35">
        <f t="shared" si="26"/>
        <v>134160</v>
      </c>
      <c r="M103" s="35"/>
      <c r="N103" s="35">
        <v>150520</v>
      </c>
      <c r="O103" s="35"/>
      <c r="P103" s="35">
        <f t="shared" si="27"/>
        <v>150520</v>
      </c>
      <c r="Q103" s="36">
        <f t="shared" si="21"/>
        <v>0</v>
      </c>
      <c r="R103" s="36">
        <f t="shared" si="21"/>
        <v>390440</v>
      </c>
      <c r="S103" s="36">
        <f t="shared" si="21"/>
        <v>0</v>
      </c>
      <c r="T103" s="36">
        <f t="shared" si="21"/>
        <v>390440</v>
      </c>
      <c r="U103" s="37">
        <v>0</v>
      </c>
      <c r="V103" s="37">
        <v>102000</v>
      </c>
      <c r="W103" s="37">
        <v>0</v>
      </c>
      <c r="X103" s="37">
        <f t="shared" si="28"/>
        <v>102000</v>
      </c>
      <c r="Y103" s="37"/>
      <c r="Z103" s="37">
        <v>152200</v>
      </c>
      <c r="AA103" s="37"/>
      <c r="AB103" s="38">
        <f t="shared" si="29"/>
        <v>152200</v>
      </c>
      <c r="AC103" s="37">
        <v>0</v>
      </c>
      <c r="AD103" s="37">
        <v>116000</v>
      </c>
      <c r="AE103" s="37">
        <v>0</v>
      </c>
      <c r="AF103" s="37">
        <f t="shared" si="30"/>
        <v>116000</v>
      </c>
      <c r="AG103" s="39">
        <f t="shared" si="22"/>
        <v>0</v>
      </c>
      <c r="AH103" s="39">
        <f t="shared" si="22"/>
        <v>370200</v>
      </c>
      <c r="AI103" s="39">
        <f t="shared" si="22"/>
        <v>0</v>
      </c>
      <c r="AJ103" s="39">
        <f t="shared" si="31"/>
        <v>370200</v>
      </c>
      <c r="AK103" s="39">
        <f t="shared" si="23"/>
        <v>0</v>
      </c>
      <c r="AL103" s="39">
        <f t="shared" si="23"/>
        <v>760640</v>
      </c>
      <c r="AM103" s="39">
        <f t="shared" si="23"/>
        <v>0</v>
      </c>
      <c r="AN103" s="39">
        <f t="shared" si="32"/>
        <v>760640</v>
      </c>
      <c r="AO103" s="40"/>
      <c r="AP103" s="40">
        <v>147260</v>
      </c>
      <c r="AQ103" s="40"/>
      <c r="AR103" s="40">
        <f t="shared" si="33"/>
        <v>147260</v>
      </c>
      <c r="AS103" s="40">
        <v>0</v>
      </c>
      <c r="AT103" s="40">
        <v>132480</v>
      </c>
      <c r="AU103" s="40">
        <v>0</v>
      </c>
      <c r="AV103" s="40">
        <f t="shared" si="34"/>
        <v>132480</v>
      </c>
      <c r="AW103" s="40"/>
      <c r="AX103" s="40">
        <v>116495</v>
      </c>
      <c r="AY103" s="40"/>
      <c r="AZ103" s="40">
        <f t="shared" si="35"/>
        <v>116495</v>
      </c>
      <c r="BA103" s="40">
        <f t="shared" si="24"/>
        <v>0</v>
      </c>
      <c r="BB103" s="40">
        <f t="shared" si="24"/>
        <v>396235</v>
      </c>
      <c r="BC103" s="40">
        <f t="shared" si="24"/>
        <v>0</v>
      </c>
      <c r="BD103" s="40">
        <f t="shared" si="36"/>
        <v>396235</v>
      </c>
      <c r="BE103" s="40" t="e">
        <f>#REF!</f>
        <v>#REF!</v>
      </c>
      <c r="BF103" s="40" t="e">
        <f>#REF!</f>
        <v>#REF!</v>
      </c>
      <c r="BG103" s="40" t="e">
        <f>#REF!</f>
        <v>#REF!</v>
      </c>
      <c r="BH103" s="40" t="e">
        <f t="shared" si="37"/>
        <v>#REF!</v>
      </c>
      <c r="BI103" s="43">
        <v>0</v>
      </c>
      <c r="BJ103" s="43">
        <v>11898.54</v>
      </c>
      <c r="BK103" s="43">
        <v>0</v>
      </c>
      <c r="BL103" s="40">
        <f t="shared" si="38"/>
        <v>11898.54</v>
      </c>
      <c r="BM103" s="41">
        <v>0</v>
      </c>
      <c r="BN103" s="41">
        <v>10280.65</v>
      </c>
      <c r="BO103" s="41">
        <v>0</v>
      </c>
      <c r="BP103" s="40">
        <v>10280.65</v>
      </c>
      <c r="BQ103" s="42" t="e">
        <v>#REF!</v>
      </c>
      <c r="BR103" s="42" t="e">
        <v>#REF!</v>
      </c>
      <c r="BS103" s="42" t="e">
        <v>#REF!</v>
      </c>
      <c r="BT103" s="42" t="e">
        <v>#REF!</v>
      </c>
      <c r="BU103" s="42" t="e">
        <v>#REF!</v>
      </c>
      <c r="BV103" s="42" t="e">
        <v>#REF!</v>
      </c>
      <c r="BW103" s="42" t="e">
        <v>#REF!</v>
      </c>
      <c r="BX103" s="42" t="e">
        <v>#REF!</v>
      </c>
      <c r="BY103" s="42" t="e">
        <v>#REF!</v>
      </c>
      <c r="BZ103" s="42" t="e">
        <v>#REF!</v>
      </c>
      <c r="CA103" s="42" t="e">
        <v>#REF!</v>
      </c>
      <c r="CB103" s="42" t="e">
        <v>#REF!</v>
      </c>
      <c r="CC103" s="42" t="e">
        <v>#REF!</v>
      </c>
      <c r="CD103" s="42" t="e">
        <v>#REF!</v>
      </c>
      <c r="CE103" s="42" t="e">
        <v>#REF!</v>
      </c>
      <c r="CF103" s="42" t="e">
        <v>#REF!</v>
      </c>
      <c r="CG103" s="42" t="e">
        <v>#REF!</v>
      </c>
      <c r="CH103" s="42" t="e">
        <v>#REF!</v>
      </c>
      <c r="CI103" s="42" t="e">
        <v>#REF!</v>
      </c>
      <c r="CJ103" s="42" t="e">
        <v>#REF!</v>
      </c>
      <c r="CK103" s="42" t="e">
        <v>#REF!</v>
      </c>
      <c r="CL103" s="42" t="e">
        <v>#REF!</v>
      </c>
      <c r="CM103" s="42" t="e">
        <v>#REF!</v>
      </c>
      <c r="CN103" s="42" t="e">
        <v>#REF!</v>
      </c>
      <c r="CP103" s="41">
        <v>0</v>
      </c>
      <c r="CQ103" s="41">
        <v>9046.8700000000008</v>
      </c>
      <c r="CR103" s="41">
        <v>0</v>
      </c>
      <c r="CS103" s="40">
        <v>9046.8700000000008</v>
      </c>
    </row>
    <row r="104" spans="1:97" x14ac:dyDescent="0.2">
      <c r="A104" s="32">
        <v>98</v>
      </c>
      <c r="B104" s="32" t="s">
        <v>235</v>
      </c>
      <c r="C104" s="55" t="s">
        <v>54</v>
      </c>
      <c r="D104" s="34" t="s">
        <v>236</v>
      </c>
      <c r="E104" s="35">
        <v>0</v>
      </c>
      <c r="F104" s="35">
        <v>0</v>
      </c>
      <c r="G104" s="35">
        <v>305700</v>
      </c>
      <c r="H104" s="35">
        <f t="shared" si="25"/>
        <v>305700</v>
      </c>
      <c r="I104" s="35"/>
      <c r="J104" s="35"/>
      <c r="K104" s="35">
        <v>351250</v>
      </c>
      <c r="L104" s="35">
        <f t="shared" si="26"/>
        <v>351250</v>
      </c>
      <c r="M104" s="35"/>
      <c r="N104" s="35"/>
      <c r="O104" s="35">
        <v>316500</v>
      </c>
      <c r="P104" s="35">
        <f t="shared" si="27"/>
        <v>316500</v>
      </c>
      <c r="Q104" s="36">
        <f t="shared" si="21"/>
        <v>0</v>
      </c>
      <c r="R104" s="36">
        <f t="shared" si="21"/>
        <v>0</v>
      </c>
      <c r="S104" s="36">
        <f t="shared" si="21"/>
        <v>973450</v>
      </c>
      <c r="T104" s="36">
        <f t="shared" si="21"/>
        <v>973450</v>
      </c>
      <c r="U104" s="37">
        <v>0</v>
      </c>
      <c r="V104" s="37">
        <v>0</v>
      </c>
      <c r="W104" s="37">
        <v>336150</v>
      </c>
      <c r="X104" s="37">
        <f t="shared" si="28"/>
        <v>336150</v>
      </c>
      <c r="Y104" s="37"/>
      <c r="Z104" s="37"/>
      <c r="AA104" s="37">
        <v>350650</v>
      </c>
      <c r="AB104" s="38">
        <f t="shared" si="29"/>
        <v>350650</v>
      </c>
      <c r="AC104" s="37">
        <v>0</v>
      </c>
      <c r="AD104" s="37">
        <v>0</v>
      </c>
      <c r="AE104" s="37">
        <v>318900</v>
      </c>
      <c r="AF104" s="37">
        <f t="shared" si="30"/>
        <v>318900</v>
      </c>
      <c r="AG104" s="39">
        <f t="shared" si="22"/>
        <v>0</v>
      </c>
      <c r="AH104" s="39">
        <f t="shared" si="22"/>
        <v>0</v>
      </c>
      <c r="AI104" s="39">
        <f t="shared" si="22"/>
        <v>1005700</v>
      </c>
      <c r="AJ104" s="39">
        <f t="shared" si="31"/>
        <v>1005700</v>
      </c>
      <c r="AK104" s="39">
        <f t="shared" si="23"/>
        <v>0</v>
      </c>
      <c r="AL104" s="39">
        <f t="shared" si="23"/>
        <v>0</v>
      </c>
      <c r="AM104" s="39">
        <f t="shared" si="23"/>
        <v>1979150</v>
      </c>
      <c r="AN104" s="39">
        <f t="shared" si="32"/>
        <v>1979150</v>
      </c>
      <c r="AO104" s="40"/>
      <c r="AP104" s="40"/>
      <c r="AQ104" s="40">
        <v>352580</v>
      </c>
      <c r="AR104" s="40">
        <f t="shared" si="33"/>
        <v>352580</v>
      </c>
      <c r="AS104" s="40"/>
      <c r="AT104" s="40"/>
      <c r="AU104" s="40">
        <v>386265</v>
      </c>
      <c r="AV104" s="40">
        <f t="shared" si="34"/>
        <v>386265</v>
      </c>
      <c r="AW104" s="40"/>
      <c r="AX104" s="40"/>
      <c r="AY104" s="40">
        <v>403634</v>
      </c>
      <c r="AZ104" s="40">
        <f t="shared" si="35"/>
        <v>403634</v>
      </c>
      <c r="BA104" s="40">
        <f t="shared" si="24"/>
        <v>0</v>
      </c>
      <c r="BB104" s="40">
        <f t="shared" si="24"/>
        <v>0</v>
      </c>
      <c r="BC104" s="40">
        <f t="shared" si="24"/>
        <v>1142479</v>
      </c>
      <c r="BD104" s="40">
        <f t="shared" si="36"/>
        <v>1142479</v>
      </c>
      <c r="BE104" s="40" t="e">
        <f>#REF!</f>
        <v>#REF!</v>
      </c>
      <c r="BF104" s="40" t="e">
        <f>#REF!</f>
        <v>#REF!</v>
      </c>
      <c r="BG104" s="40" t="e">
        <f>#REF!</f>
        <v>#REF!</v>
      </c>
      <c r="BH104" s="40" t="e">
        <f t="shared" si="37"/>
        <v>#REF!</v>
      </c>
      <c r="BI104" s="43">
        <v>0</v>
      </c>
      <c r="BJ104" s="43">
        <v>0</v>
      </c>
      <c r="BK104" s="43">
        <v>400676.88</v>
      </c>
      <c r="BL104" s="40">
        <f t="shared" si="38"/>
        <v>400676.88</v>
      </c>
      <c r="BM104" s="41">
        <v>0</v>
      </c>
      <c r="BN104" s="41">
        <v>0</v>
      </c>
      <c r="BO104" s="41">
        <v>394243.33999999997</v>
      </c>
      <c r="BP104" s="40">
        <v>394243.33999999997</v>
      </c>
      <c r="BQ104" s="42" t="e">
        <v>#REF!</v>
      </c>
      <c r="BR104" s="42" t="e">
        <v>#REF!</v>
      </c>
      <c r="BS104" s="42" t="e">
        <v>#REF!</v>
      </c>
      <c r="BT104" s="42" t="e">
        <v>#REF!</v>
      </c>
      <c r="BU104" s="42" t="e">
        <v>#REF!</v>
      </c>
      <c r="BV104" s="42" t="e">
        <v>#REF!</v>
      </c>
      <c r="BW104" s="42" t="e">
        <v>#REF!</v>
      </c>
      <c r="BX104" s="42" t="e">
        <v>#REF!</v>
      </c>
      <c r="BY104" s="42" t="e">
        <v>#REF!</v>
      </c>
      <c r="BZ104" s="42" t="e">
        <v>#REF!</v>
      </c>
      <c r="CA104" s="42" t="e">
        <v>#REF!</v>
      </c>
      <c r="CB104" s="42" t="e">
        <v>#REF!</v>
      </c>
      <c r="CC104" s="42" t="e">
        <v>#REF!</v>
      </c>
      <c r="CD104" s="42" t="e">
        <v>#REF!</v>
      </c>
      <c r="CE104" s="42" t="e">
        <v>#REF!</v>
      </c>
      <c r="CF104" s="42" t="e">
        <v>#REF!</v>
      </c>
      <c r="CG104" s="42" t="e">
        <v>#REF!</v>
      </c>
      <c r="CH104" s="42" t="e">
        <v>#REF!</v>
      </c>
      <c r="CI104" s="42" t="e">
        <v>#REF!</v>
      </c>
      <c r="CJ104" s="42" t="e">
        <v>#REF!</v>
      </c>
      <c r="CK104" s="42" t="e">
        <v>#REF!</v>
      </c>
      <c r="CL104" s="42" t="e">
        <v>#REF!</v>
      </c>
      <c r="CM104" s="42" t="e">
        <v>#REF!</v>
      </c>
      <c r="CN104" s="42" t="e">
        <v>#REF!</v>
      </c>
      <c r="CP104" s="41">
        <v>0</v>
      </c>
      <c r="CQ104" s="41">
        <v>0</v>
      </c>
      <c r="CR104" s="41">
        <v>340112.98000000004</v>
      </c>
      <c r="CS104" s="40">
        <v>340112.98000000004</v>
      </c>
    </row>
    <row r="105" spans="1:97" ht="22.5" x14ac:dyDescent="0.2">
      <c r="A105" s="32">
        <v>99</v>
      </c>
      <c r="B105" s="32" t="s">
        <v>237</v>
      </c>
      <c r="C105" s="55" t="s">
        <v>92</v>
      </c>
      <c r="D105" s="34" t="s">
        <v>238</v>
      </c>
      <c r="E105" s="35">
        <v>0</v>
      </c>
      <c r="F105" s="35">
        <v>680</v>
      </c>
      <c r="G105" s="35">
        <v>41843</v>
      </c>
      <c r="H105" s="35">
        <f t="shared" si="25"/>
        <v>42523</v>
      </c>
      <c r="I105" s="35"/>
      <c r="J105" s="35">
        <v>2720</v>
      </c>
      <c r="K105" s="35">
        <v>45992</v>
      </c>
      <c r="L105" s="35">
        <f t="shared" si="26"/>
        <v>48712</v>
      </c>
      <c r="M105" s="35"/>
      <c r="N105" s="35">
        <v>2920</v>
      </c>
      <c r="O105" s="35">
        <v>62481</v>
      </c>
      <c r="P105" s="35">
        <f t="shared" si="27"/>
        <v>65401</v>
      </c>
      <c r="Q105" s="36">
        <f t="shared" si="21"/>
        <v>0</v>
      </c>
      <c r="R105" s="36">
        <f t="shared" si="21"/>
        <v>6320</v>
      </c>
      <c r="S105" s="36">
        <f t="shared" si="21"/>
        <v>150316</v>
      </c>
      <c r="T105" s="36">
        <f t="shared" si="21"/>
        <v>156636</v>
      </c>
      <c r="U105" s="37">
        <v>0</v>
      </c>
      <c r="V105" s="37">
        <v>1680</v>
      </c>
      <c r="W105" s="37">
        <v>48849</v>
      </c>
      <c r="X105" s="37">
        <f t="shared" si="28"/>
        <v>50529</v>
      </c>
      <c r="Y105" s="37"/>
      <c r="Z105" s="37">
        <v>2800</v>
      </c>
      <c r="AA105" s="37">
        <v>59531</v>
      </c>
      <c r="AB105" s="38">
        <f t="shared" si="29"/>
        <v>62331</v>
      </c>
      <c r="AC105" s="37">
        <v>0</v>
      </c>
      <c r="AD105" s="37">
        <v>2160</v>
      </c>
      <c r="AE105" s="37">
        <v>48362</v>
      </c>
      <c r="AF105" s="37">
        <f t="shared" si="30"/>
        <v>50522</v>
      </c>
      <c r="AG105" s="39">
        <f t="shared" si="22"/>
        <v>0</v>
      </c>
      <c r="AH105" s="39">
        <f t="shared" si="22"/>
        <v>6640</v>
      </c>
      <c r="AI105" s="39">
        <f t="shared" si="22"/>
        <v>156742</v>
      </c>
      <c r="AJ105" s="39">
        <f t="shared" si="31"/>
        <v>163382</v>
      </c>
      <c r="AK105" s="39">
        <f t="shared" si="23"/>
        <v>0</v>
      </c>
      <c r="AL105" s="39">
        <f t="shared" si="23"/>
        <v>12960</v>
      </c>
      <c r="AM105" s="39">
        <f t="shared" si="23"/>
        <v>307058</v>
      </c>
      <c r="AN105" s="39">
        <f t="shared" si="32"/>
        <v>320018</v>
      </c>
      <c r="AO105" s="40"/>
      <c r="AP105" s="40">
        <v>2191.5</v>
      </c>
      <c r="AQ105" s="40">
        <v>73647.39</v>
      </c>
      <c r="AR105" s="40">
        <f t="shared" si="33"/>
        <v>75838.89</v>
      </c>
      <c r="AS105" s="40"/>
      <c r="AT105" s="40">
        <v>1655.8</v>
      </c>
      <c r="AU105" s="40">
        <v>43230.27</v>
      </c>
      <c r="AV105" s="40">
        <f t="shared" si="34"/>
        <v>44886.07</v>
      </c>
      <c r="AW105" s="40"/>
      <c r="AX105" s="40">
        <v>1704.5</v>
      </c>
      <c r="AY105" s="40">
        <v>65321.23</v>
      </c>
      <c r="AZ105" s="40">
        <f t="shared" si="35"/>
        <v>67025.73000000001</v>
      </c>
      <c r="BA105" s="40">
        <f t="shared" si="24"/>
        <v>0</v>
      </c>
      <c r="BB105" s="40">
        <f t="shared" si="24"/>
        <v>5551.8</v>
      </c>
      <c r="BC105" s="40">
        <f t="shared" si="24"/>
        <v>182198.89</v>
      </c>
      <c r="BD105" s="40">
        <f t="shared" si="36"/>
        <v>187750.69</v>
      </c>
      <c r="BE105" s="40" t="e">
        <f>#REF!</f>
        <v>#REF!</v>
      </c>
      <c r="BF105" s="40" t="e">
        <f>#REF!</f>
        <v>#REF!</v>
      </c>
      <c r="BG105" s="40" t="e">
        <f>#REF!</f>
        <v>#REF!</v>
      </c>
      <c r="BH105" s="40" t="e">
        <f t="shared" si="37"/>
        <v>#REF!</v>
      </c>
      <c r="BI105" s="43">
        <v>0</v>
      </c>
      <c r="BJ105" s="43">
        <v>7128.85</v>
      </c>
      <c r="BK105" s="43">
        <v>171821.4</v>
      </c>
      <c r="BL105" s="40">
        <f t="shared" si="38"/>
        <v>178950.25</v>
      </c>
      <c r="BM105" s="41">
        <v>0</v>
      </c>
      <c r="BN105" s="41">
        <v>7787.73</v>
      </c>
      <c r="BO105" s="41">
        <v>193422.99</v>
      </c>
      <c r="BP105" s="40">
        <v>201210.72</v>
      </c>
      <c r="BQ105" s="42" t="e">
        <v>#REF!</v>
      </c>
      <c r="BR105" s="42" t="e">
        <v>#REF!</v>
      </c>
      <c r="BS105" s="42" t="e">
        <v>#REF!</v>
      </c>
      <c r="BT105" s="42" t="e">
        <v>#REF!</v>
      </c>
      <c r="BU105" s="42" t="e">
        <v>#REF!</v>
      </c>
      <c r="BV105" s="42" t="e">
        <v>#REF!</v>
      </c>
      <c r="BW105" s="42" t="e">
        <v>#REF!</v>
      </c>
      <c r="BX105" s="42" t="e">
        <v>#REF!</v>
      </c>
      <c r="BY105" s="42" t="e">
        <v>#REF!</v>
      </c>
      <c r="BZ105" s="42" t="e">
        <v>#REF!</v>
      </c>
      <c r="CA105" s="42" t="e">
        <v>#REF!</v>
      </c>
      <c r="CB105" s="42" t="e">
        <v>#REF!</v>
      </c>
      <c r="CC105" s="42" t="e">
        <v>#REF!</v>
      </c>
      <c r="CD105" s="42" t="e">
        <v>#REF!</v>
      </c>
      <c r="CE105" s="42" t="e">
        <v>#REF!</v>
      </c>
      <c r="CF105" s="42" t="e">
        <v>#REF!</v>
      </c>
      <c r="CG105" s="42" t="e">
        <v>#REF!</v>
      </c>
      <c r="CH105" s="42" t="e">
        <v>#REF!</v>
      </c>
      <c r="CI105" s="42" t="e">
        <v>#REF!</v>
      </c>
      <c r="CJ105" s="42" t="e">
        <v>#REF!</v>
      </c>
      <c r="CK105" s="42" t="e">
        <v>#REF!</v>
      </c>
      <c r="CL105" s="42" t="e">
        <v>#REF!</v>
      </c>
      <c r="CM105" s="42" t="e">
        <v>#REF!</v>
      </c>
      <c r="CN105" s="42" t="e">
        <v>#REF!</v>
      </c>
      <c r="CP105" s="41">
        <v>0</v>
      </c>
      <c r="CQ105" s="41">
        <v>6856.34</v>
      </c>
      <c r="CR105" s="41">
        <v>165852.5</v>
      </c>
      <c r="CS105" s="40">
        <v>172708.84</v>
      </c>
    </row>
    <row r="106" spans="1:97" x14ac:dyDescent="0.2">
      <c r="A106" s="32">
        <v>100</v>
      </c>
      <c r="B106" s="32" t="s">
        <v>239</v>
      </c>
      <c r="C106" s="55" t="s">
        <v>54</v>
      </c>
      <c r="D106" s="34" t="s">
        <v>240</v>
      </c>
      <c r="E106" s="35">
        <v>0</v>
      </c>
      <c r="F106" s="35">
        <v>0</v>
      </c>
      <c r="G106" s="35">
        <v>679250</v>
      </c>
      <c r="H106" s="35">
        <f t="shared" si="25"/>
        <v>679250</v>
      </c>
      <c r="I106" s="35"/>
      <c r="J106" s="35"/>
      <c r="K106" s="35">
        <v>778300</v>
      </c>
      <c r="L106" s="35">
        <f t="shared" si="26"/>
        <v>778300</v>
      </c>
      <c r="M106" s="35"/>
      <c r="N106" s="35"/>
      <c r="O106" s="35">
        <v>840050</v>
      </c>
      <c r="P106" s="35">
        <f t="shared" si="27"/>
        <v>840050</v>
      </c>
      <c r="Q106" s="36">
        <f t="shared" si="21"/>
        <v>0</v>
      </c>
      <c r="R106" s="36">
        <f t="shared" si="21"/>
        <v>0</v>
      </c>
      <c r="S106" s="36">
        <f t="shared" si="21"/>
        <v>2297600</v>
      </c>
      <c r="T106" s="36">
        <f t="shared" si="21"/>
        <v>2297600</v>
      </c>
      <c r="U106" s="37">
        <v>0</v>
      </c>
      <c r="V106" s="37">
        <v>0</v>
      </c>
      <c r="W106" s="37">
        <v>694600</v>
      </c>
      <c r="X106" s="37">
        <f t="shared" si="28"/>
        <v>694600</v>
      </c>
      <c r="Y106" s="37"/>
      <c r="Z106" s="37"/>
      <c r="AA106" s="37">
        <v>876750</v>
      </c>
      <c r="AB106" s="38">
        <f t="shared" si="29"/>
        <v>876750</v>
      </c>
      <c r="AC106" s="37">
        <v>0</v>
      </c>
      <c r="AD106" s="37">
        <v>0</v>
      </c>
      <c r="AE106" s="37">
        <v>725400</v>
      </c>
      <c r="AF106" s="37">
        <f t="shared" si="30"/>
        <v>725400</v>
      </c>
      <c r="AG106" s="39">
        <f t="shared" si="22"/>
        <v>0</v>
      </c>
      <c r="AH106" s="39">
        <f t="shared" si="22"/>
        <v>0</v>
      </c>
      <c r="AI106" s="39">
        <f t="shared" si="22"/>
        <v>2296750</v>
      </c>
      <c r="AJ106" s="39">
        <f t="shared" si="31"/>
        <v>2296750</v>
      </c>
      <c r="AK106" s="39">
        <f t="shared" si="23"/>
        <v>0</v>
      </c>
      <c r="AL106" s="39">
        <f t="shared" si="23"/>
        <v>0</v>
      </c>
      <c r="AM106" s="39">
        <f t="shared" si="23"/>
        <v>4594350</v>
      </c>
      <c r="AN106" s="39">
        <f t="shared" si="32"/>
        <v>4594350</v>
      </c>
      <c r="AO106" s="40"/>
      <c r="AP106" s="40"/>
      <c r="AQ106" s="40">
        <v>764794</v>
      </c>
      <c r="AR106" s="40">
        <f t="shared" si="33"/>
        <v>764794</v>
      </c>
      <c r="AS106" s="40"/>
      <c r="AT106" s="40"/>
      <c r="AU106" s="40">
        <v>657377</v>
      </c>
      <c r="AV106" s="40">
        <f t="shared" si="34"/>
        <v>657377</v>
      </c>
      <c r="AW106" s="40"/>
      <c r="AX106" s="40"/>
      <c r="AY106" s="40">
        <v>751477</v>
      </c>
      <c r="AZ106" s="40">
        <f t="shared" si="35"/>
        <v>751477</v>
      </c>
      <c r="BA106" s="40">
        <f t="shared" si="24"/>
        <v>0</v>
      </c>
      <c r="BB106" s="40">
        <f t="shared" si="24"/>
        <v>0</v>
      </c>
      <c r="BC106" s="40">
        <f t="shared" si="24"/>
        <v>2173648</v>
      </c>
      <c r="BD106" s="40">
        <f t="shared" si="36"/>
        <v>2173648</v>
      </c>
      <c r="BE106" s="40" t="e">
        <f>#REF!</f>
        <v>#REF!</v>
      </c>
      <c r="BF106" s="40" t="e">
        <f>#REF!</f>
        <v>#REF!</v>
      </c>
      <c r="BG106" s="40" t="e">
        <f>#REF!</f>
        <v>#REF!</v>
      </c>
      <c r="BH106" s="40" t="e">
        <f t="shared" si="37"/>
        <v>#REF!</v>
      </c>
      <c r="BI106" s="43">
        <v>0</v>
      </c>
      <c r="BJ106" s="43">
        <v>0</v>
      </c>
      <c r="BK106" s="43">
        <v>303689.2</v>
      </c>
      <c r="BL106" s="40">
        <f t="shared" si="38"/>
        <v>303689.2</v>
      </c>
      <c r="BM106" s="41">
        <v>0</v>
      </c>
      <c r="BN106" s="41">
        <v>0</v>
      </c>
      <c r="BO106" s="41">
        <v>298187.20999999996</v>
      </c>
      <c r="BP106" s="40">
        <v>298187.20999999996</v>
      </c>
      <c r="BQ106" s="42" t="e">
        <v>#REF!</v>
      </c>
      <c r="BR106" s="42" t="e">
        <v>#REF!</v>
      </c>
      <c r="BS106" s="42" t="e">
        <v>#REF!</v>
      </c>
      <c r="BT106" s="42" t="e">
        <v>#REF!</v>
      </c>
      <c r="BU106" s="42" t="e">
        <v>#REF!</v>
      </c>
      <c r="BV106" s="42" t="e">
        <v>#REF!</v>
      </c>
      <c r="BW106" s="42" t="e">
        <v>#REF!</v>
      </c>
      <c r="BX106" s="42" t="e">
        <v>#REF!</v>
      </c>
      <c r="BY106" s="42" t="e">
        <v>#REF!</v>
      </c>
      <c r="BZ106" s="42" t="e">
        <v>#REF!</v>
      </c>
      <c r="CA106" s="42" t="e">
        <v>#REF!</v>
      </c>
      <c r="CB106" s="42" t="e">
        <v>#REF!</v>
      </c>
      <c r="CC106" s="42" t="e">
        <v>#REF!</v>
      </c>
      <c r="CD106" s="42" t="e">
        <v>#REF!</v>
      </c>
      <c r="CE106" s="42" t="e">
        <v>#REF!</v>
      </c>
      <c r="CF106" s="42" t="e">
        <v>#REF!</v>
      </c>
      <c r="CG106" s="42" t="e">
        <v>#REF!</v>
      </c>
      <c r="CH106" s="42" t="e">
        <v>#REF!</v>
      </c>
      <c r="CI106" s="42" t="e">
        <v>#REF!</v>
      </c>
      <c r="CJ106" s="42" t="e">
        <v>#REF!</v>
      </c>
      <c r="CK106" s="42" t="e">
        <v>#REF!</v>
      </c>
      <c r="CL106" s="42" t="e">
        <v>#REF!</v>
      </c>
      <c r="CM106" s="42" t="e">
        <v>#REF!</v>
      </c>
      <c r="CN106" s="42" t="e">
        <v>#REF!</v>
      </c>
      <c r="CP106" s="41">
        <v>0</v>
      </c>
      <c r="CQ106" s="41">
        <v>0</v>
      </c>
      <c r="CR106" s="41">
        <v>257370.75</v>
      </c>
      <c r="CS106" s="40">
        <v>257370.75</v>
      </c>
    </row>
    <row r="107" spans="1:97" x14ac:dyDescent="0.2">
      <c r="A107" s="32">
        <v>101</v>
      </c>
      <c r="B107" s="32" t="s">
        <v>241</v>
      </c>
      <c r="C107" s="55" t="s">
        <v>39</v>
      </c>
      <c r="D107" s="34" t="s">
        <v>242</v>
      </c>
      <c r="E107" s="35">
        <v>86293.01</v>
      </c>
      <c r="F107" s="35">
        <v>0</v>
      </c>
      <c r="G107" s="35">
        <v>0</v>
      </c>
      <c r="H107" s="35">
        <f t="shared" si="25"/>
        <v>86293.01</v>
      </c>
      <c r="I107" s="35">
        <v>107405.29</v>
      </c>
      <c r="J107" s="35"/>
      <c r="K107" s="35"/>
      <c r="L107" s="35">
        <f t="shared" si="26"/>
        <v>107405.29</v>
      </c>
      <c r="M107" s="35">
        <v>124973.3</v>
      </c>
      <c r="N107" s="35"/>
      <c r="O107" s="35"/>
      <c r="P107" s="35">
        <f t="shared" si="27"/>
        <v>124973.3</v>
      </c>
      <c r="Q107" s="36">
        <f t="shared" si="21"/>
        <v>318671.59999999998</v>
      </c>
      <c r="R107" s="36">
        <f t="shared" si="21"/>
        <v>0</v>
      </c>
      <c r="S107" s="36">
        <f t="shared" si="21"/>
        <v>0</v>
      </c>
      <c r="T107" s="36">
        <f t="shared" si="21"/>
        <v>318671.59999999998</v>
      </c>
      <c r="U107" s="37">
        <v>120096.72</v>
      </c>
      <c r="V107" s="37">
        <v>0</v>
      </c>
      <c r="W107" s="37">
        <v>0</v>
      </c>
      <c r="X107" s="37">
        <f t="shared" si="28"/>
        <v>120096.72</v>
      </c>
      <c r="Y107" s="37">
        <v>130020.22</v>
      </c>
      <c r="Z107" s="37"/>
      <c r="AA107" s="37"/>
      <c r="AB107" s="38">
        <f t="shared" si="29"/>
        <v>130020.22</v>
      </c>
      <c r="AC107" s="37">
        <v>105141.27</v>
      </c>
      <c r="AD107" s="37">
        <v>0</v>
      </c>
      <c r="AE107" s="37">
        <v>0</v>
      </c>
      <c r="AF107" s="37">
        <f t="shared" si="30"/>
        <v>105141.27</v>
      </c>
      <c r="AG107" s="39">
        <f t="shared" si="22"/>
        <v>355258.21</v>
      </c>
      <c r="AH107" s="39">
        <f t="shared" si="22"/>
        <v>0</v>
      </c>
      <c r="AI107" s="39">
        <f t="shared" si="22"/>
        <v>0</v>
      </c>
      <c r="AJ107" s="39">
        <f t="shared" si="31"/>
        <v>355258.21</v>
      </c>
      <c r="AK107" s="39">
        <f t="shared" si="23"/>
        <v>673929.81</v>
      </c>
      <c r="AL107" s="39">
        <f t="shared" si="23"/>
        <v>0</v>
      </c>
      <c r="AM107" s="39">
        <f t="shared" si="23"/>
        <v>0</v>
      </c>
      <c r="AN107" s="39">
        <f t="shared" si="32"/>
        <v>673929.81</v>
      </c>
      <c r="AO107" s="40">
        <v>101951.18</v>
      </c>
      <c r="AP107" s="40"/>
      <c r="AQ107" s="40"/>
      <c r="AR107" s="40">
        <f t="shared" si="33"/>
        <v>101951.18</v>
      </c>
      <c r="AS107" s="40">
        <v>91264.05</v>
      </c>
      <c r="AT107" s="40"/>
      <c r="AU107" s="40"/>
      <c r="AV107" s="40">
        <f t="shared" si="34"/>
        <v>91264.05</v>
      </c>
      <c r="AW107" s="40">
        <v>91112.34</v>
      </c>
      <c r="AX107" s="40"/>
      <c r="AY107" s="40"/>
      <c r="AZ107" s="40">
        <f t="shared" si="35"/>
        <v>91112.34</v>
      </c>
      <c r="BA107" s="40">
        <f t="shared" si="24"/>
        <v>284327.56999999995</v>
      </c>
      <c r="BB107" s="40">
        <f t="shared" si="24"/>
        <v>0</v>
      </c>
      <c r="BC107" s="40">
        <f t="shared" si="24"/>
        <v>0</v>
      </c>
      <c r="BD107" s="40">
        <f t="shared" si="36"/>
        <v>284327.56999999995</v>
      </c>
      <c r="BE107" s="40" t="e">
        <f>#REF!</f>
        <v>#REF!</v>
      </c>
      <c r="BF107" s="40" t="e">
        <f>#REF!</f>
        <v>#REF!</v>
      </c>
      <c r="BG107" s="40" t="e">
        <f>#REF!</f>
        <v>#REF!</v>
      </c>
      <c r="BH107" s="40" t="e">
        <f t="shared" si="37"/>
        <v>#REF!</v>
      </c>
      <c r="BI107" s="43">
        <v>120722.68</v>
      </c>
      <c r="BJ107" s="43">
        <v>0</v>
      </c>
      <c r="BK107" s="43">
        <v>0</v>
      </c>
      <c r="BL107" s="40">
        <f t="shared" si="38"/>
        <v>120722.68</v>
      </c>
      <c r="BM107" s="41">
        <v>122052.88</v>
      </c>
      <c r="BN107" s="41">
        <v>0</v>
      </c>
      <c r="BO107" s="41">
        <v>0</v>
      </c>
      <c r="BP107" s="40">
        <v>122052.88</v>
      </c>
      <c r="BQ107" s="42" t="e">
        <v>#REF!</v>
      </c>
      <c r="BR107" s="42" t="e">
        <v>#REF!</v>
      </c>
      <c r="BS107" s="42" t="e">
        <v>#REF!</v>
      </c>
      <c r="BT107" s="42" t="e">
        <v>#REF!</v>
      </c>
      <c r="BU107" s="42" t="e">
        <v>#REF!</v>
      </c>
      <c r="BV107" s="42" t="e">
        <v>#REF!</v>
      </c>
      <c r="BW107" s="42" t="e">
        <v>#REF!</v>
      </c>
      <c r="BX107" s="42" t="e">
        <v>#REF!</v>
      </c>
      <c r="BY107" s="42" t="e">
        <v>#REF!</v>
      </c>
      <c r="BZ107" s="42" t="e">
        <v>#REF!</v>
      </c>
      <c r="CA107" s="42" t="e">
        <v>#REF!</v>
      </c>
      <c r="CB107" s="42" t="e">
        <v>#REF!</v>
      </c>
      <c r="CC107" s="42" t="e">
        <v>#REF!</v>
      </c>
      <c r="CD107" s="42" t="e">
        <v>#REF!</v>
      </c>
      <c r="CE107" s="42" t="e">
        <v>#REF!</v>
      </c>
      <c r="CF107" s="42" t="e">
        <v>#REF!</v>
      </c>
      <c r="CG107" s="42" t="e">
        <v>#REF!</v>
      </c>
      <c r="CH107" s="42" t="e">
        <v>#REF!</v>
      </c>
      <c r="CI107" s="42" t="e">
        <v>#REF!</v>
      </c>
      <c r="CJ107" s="42" t="e">
        <v>#REF!</v>
      </c>
      <c r="CK107" s="42" t="e">
        <v>#REF!</v>
      </c>
      <c r="CL107" s="42" t="e">
        <v>#REF!</v>
      </c>
      <c r="CM107" s="42" t="e">
        <v>#REF!</v>
      </c>
      <c r="CN107" s="42" t="e">
        <v>#REF!</v>
      </c>
      <c r="CP107" s="41">
        <v>107130.4</v>
      </c>
      <c r="CQ107" s="41">
        <v>0</v>
      </c>
      <c r="CR107" s="41">
        <v>0</v>
      </c>
      <c r="CS107" s="40">
        <v>107130.4</v>
      </c>
    </row>
    <row r="108" spans="1:97" x14ac:dyDescent="0.2">
      <c r="A108" s="32">
        <v>102</v>
      </c>
      <c r="B108" s="32" t="s">
        <v>243</v>
      </c>
      <c r="C108" s="55" t="s">
        <v>39</v>
      </c>
      <c r="D108" s="34" t="s">
        <v>244</v>
      </c>
      <c r="E108" s="35">
        <v>119514.16</v>
      </c>
      <c r="F108" s="35">
        <v>0</v>
      </c>
      <c r="G108" s="35">
        <v>0</v>
      </c>
      <c r="H108" s="35">
        <f t="shared" si="25"/>
        <v>119514.16</v>
      </c>
      <c r="I108" s="35">
        <v>134640.97</v>
      </c>
      <c r="J108" s="35"/>
      <c r="K108" s="35"/>
      <c r="L108" s="35">
        <f t="shared" si="26"/>
        <v>134640.97</v>
      </c>
      <c r="M108" s="35">
        <v>114473.27</v>
      </c>
      <c r="N108" s="35"/>
      <c r="O108" s="35"/>
      <c r="P108" s="35">
        <f t="shared" si="27"/>
        <v>114473.27</v>
      </c>
      <c r="Q108" s="36">
        <f t="shared" si="21"/>
        <v>368628.4</v>
      </c>
      <c r="R108" s="36">
        <f t="shared" si="21"/>
        <v>0</v>
      </c>
      <c r="S108" s="36">
        <f t="shared" si="21"/>
        <v>0</v>
      </c>
      <c r="T108" s="36">
        <f t="shared" si="21"/>
        <v>368628.4</v>
      </c>
      <c r="U108" s="37">
        <v>116898.28</v>
      </c>
      <c r="V108" s="37">
        <v>0</v>
      </c>
      <c r="W108" s="37">
        <v>0</v>
      </c>
      <c r="X108" s="37">
        <f t="shared" si="28"/>
        <v>116898.28</v>
      </c>
      <c r="Y108" s="37">
        <v>122164.13</v>
      </c>
      <c r="Z108" s="37"/>
      <c r="AA108" s="37"/>
      <c r="AB108" s="38">
        <f t="shared" si="29"/>
        <v>122164.13</v>
      </c>
      <c r="AC108" s="37">
        <v>114440.68</v>
      </c>
      <c r="AD108" s="37">
        <v>0</v>
      </c>
      <c r="AE108" s="37">
        <v>0</v>
      </c>
      <c r="AF108" s="37">
        <f t="shared" si="30"/>
        <v>114440.68</v>
      </c>
      <c r="AG108" s="39">
        <f t="shared" si="22"/>
        <v>353503.08999999997</v>
      </c>
      <c r="AH108" s="39">
        <f t="shared" si="22"/>
        <v>0</v>
      </c>
      <c r="AI108" s="39">
        <f t="shared" si="22"/>
        <v>0</v>
      </c>
      <c r="AJ108" s="39">
        <f t="shared" si="31"/>
        <v>353503.08999999997</v>
      </c>
      <c r="AK108" s="39">
        <f t="shared" si="23"/>
        <v>722131.49</v>
      </c>
      <c r="AL108" s="39">
        <f t="shared" si="23"/>
        <v>0</v>
      </c>
      <c r="AM108" s="39">
        <f t="shared" si="23"/>
        <v>0</v>
      </c>
      <c r="AN108" s="39">
        <f t="shared" si="32"/>
        <v>722131.49</v>
      </c>
      <c r="AO108" s="40">
        <v>136523.16</v>
      </c>
      <c r="AP108" s="40">
        <v>0</v>
      </c>
      <c r="AQ108" s="40">
        <v>0</v>
      </c>
      <c r="AR108" s="40">
        <f t="shared" si="33"/>
        <v>136523.16</v>
      </c>
      <c r="AS108" s="40">
        <v>125908.07</v>
      </c>
      <c r="AT108" s="40">
        <v>0</v>
      </c>
      <c r="AU108" s="40">
        <v>0</v>
      </c>
      <c r="AV108" s="40">
        <f t="shared" si="34"/>
        <v>125908.07</v>
      </c>
      <c r="AW108" s="40">
        <v>126686.02</v>
      </c>
      <c r="AX108" s="40">
        <v>0</v>
      </c>
      <c r="AY108" s="40">
        <v>0</v>
      </c>
      <c r="AZ108" s="40">
        <f t="shared" si="35"/>
        <v>126686.02</v>
      </c>
      <c r="BA108" s="40">
        <f t="shared" si="24"/>
        <v>389117.25</v>
      </c>
      <c r="BB108" s="40">
        <f t="shared" si="24"/>
        <v>0</v>
      </c>
      <c r="BC108" s="40">
        <f t="shared" si="24"/>
        <v>0</v>
      </c>
      <c r="BD108" s="40">
        <f t="shared" si="36"/>
        <v>389117.25</v>
      </c>
      <c r="BE108" s="40" t="e">
        <f>#REF!</f>
        <v>#REF!</v>
      </c>
      <c r="BF108" s="40" t="e">
        <f>#REF!</f>
        <v>#REF!</v>
      </c>
      <c r="BG108" s="40" t="e">
        <f>#REF!</f>
        <v>#REF!</v>
      </c>
      <c r="BH108" s="40" t="e">
        <f t="shared" si="37"/>
        <v>#REF!</v>
      </c>
      <c r="BI108" s="43">
        <v>142457.94</v>
      </c>
      <c r="BJ108" s="43">
        <v>0</v>
      </c>
      <c r="BK108" s="43">
        <v>0</v>
      </c>
      <c r="BL108" s="40">
        <f t="shared" si="38"/>
        <v>142457.94</v>
      </c>
      <c r="BM108" s="41">
        <v>142636.56</v>
      </c>
      <c r="BN108" s="41">
        <v>0</v>
      </c>
      <c r="BO108" s="41">
        <v>0</v>
      </c>
      <c r="BP108" s="40">
        <v>142636.56</v>
      </c>
      <c r="BQ108" s="42" t="e">
        <v>#REF!</v>
      </c>
      <c r="BR108" s="42" t="e">
        <v>#REF!</v>
      </c>
      <c r="BS108" s="42" t="e">
        <v>#REF!</v>
      </c>
      <c r="BT108" s="42" t="e">
        <v>#REF!</v>
      </c>
      <c r="BU108" s="42" t="e">
        <v>#REF!</v>
      </c>
      <c r="BV108" s="42" t="e">
        <v>#REF!</v>
      </c>
      <c r="BW108" s="42" t="e">
        <v>#REF!</v>
      </c>
      <c r="BX108" s="42" t="e">
        <v>#REF!</v>
      </c>
      <c r="BY108" s="42" t="e">
        <v>#REF!</v>
      </c>
      <c r="BZ108" s="42" t="e">
        <v>#REF!</v>
      </c>
      <c r="CA108" s="42" t="e">
        <v>#REF!</v>
      </c>
      <c r="CB108" s="42" t="e">
        <v>#REF!</v>
      </c>
      <c r="CC108" s="42" t="e">
        <v>#REF!</v>
      </c>
      <c r="CD108" s="42" t="e">
        <v>#REF!</v>
      </c>
      <c r="CE108" s="42" t="e">
        <v>#REF!</v>
      </c>
      <c r="CF108" s="42" t="e">
        <v>#REF!</v>
      </c>
      <c r="CG108" s="42" t="e">
        <v>#REF!</v>
      </c>
      <c r="CH108" s="42" t="e">
        <v>#REF!</v>
      </c>
      <c r="CI108" s="42" t="e">
        <v>#REF!</v>
      </c>
      <c r="CJ108" s="42" t="e">
        <v>#REF!</v>
      </c>
      <c r="CK108" s="42" t="e">
        <v>#REF!</v>
      </c>
      <c r="CL108" s="42" t="e">
        <v>#REF!</v>
      </c>
      <c r="CM108" s="42" t="e">
        <v>#REF!</v>
      </c>
      <c r="CN108" s="42" t="e">
        <v>#REF!</v>
      </c>
      <c r="CP108" s="41">
        <v>123773.02999999998</v>
      </c>
      <c r="CQ108" s="41">
        <v>0</v>
      </c>
      <c r="CR108" s="41">
        <v>0</v>
      </c>
      <c r="CS108" s="40">
        <v>123773.02999999998</v>
      </c>
    </row>
    <row r="109" spans="1:97" x14ac:dyDescent="0.2">
      <c r="A109" s="32">
        <v>103</v>
      </c>
      <c r="B109" s="32" t="s">
        <v>245</v>
      </c>
      <c r="C109" s="56" t="s">
        <v>39</v>
      </c>
      <c r="D109" s="34" t="s">
        <v>246</v>
      </c>
      <c r="E109" s="35">
        <v>150465.75</v>
      </c>
      <c r="F109" s="35">
        <v>0</v>
      </c>
      <c r="G109" s="35">
        <v>0</v>
      </c>
      <c r="H109" s="35">
        <f t="shared" si="25"/>
        <v>150465.75</v>
      </c>
      <c r="I109" s="35">
        <v>211377.23</v>
      </c>
      <c r="J109" s="35"/>
      <c r="K109" s="35"/>
      <c r="L109" s="35">
        <f t="shared" si="26"/>
        <v>211377.23</v>
      </c>
      <c r="M109" s="35">
        <v>209680.43</v>
      </c>
      <c r="N109" s="35"/>
      <c r="O109" s="35"/>
      <c r="P109" s="35">
        <f t="shared" si="27"/>
        <v>209680.43</v>
      </c>
      <c r="Q109" s="36">
        <f t="shared" si="21"/>
        <v>571523.40999999992</v>
      </c>
      <c r="R109" s="36">
        <f t="shared" si="21"/>
        <v>0</v>
      </c>
      <c r="S109" s="36">
        <f t="shared" si="21"/>
        <v>0</v>
      </c>
      <c r="T109" s="36">
        <f t="shared" si="21"/>
        <v>571523.40999999992</v>
      </c>
      <c r="U109" s="37">
        <v>186877.4</v>
      </c>
      <c r="V109" s="37">
        <v>0</v>
      </c>
      <c r="W109" s="37">
        <v>0</v>
      </c>
      <c r="X109" s="37">
        <f t="shared" si="28"/>
        <v>186877.4</v>
      </c>
      <c r="Y109" s="37">
        <v>210573.72</v>
      </c>
      <c r="Z109" s="37"/>
      <c r="AA109" s="37"/>
      <c r="AB109" s="38">
        <f t="shared" si="29"/>
        <v>210573.72</v>
      </c>
      <c r="AC109" s="37">
        <v>181402.07</v>
      </c>
      <c r="AD109" s="37">
        <v>0</v>
      </c>
      <c r="AE109" s="37">
        <v>0</v>
      </c>
      <c r="AF109" s="37">
        <f t="shared" si="30"/>
        <v>181402.07</v>
      </c>
      <c r="AG109" s="39">
        <f t="shared" si="22"/>
        <v>578853.18999999994</v>
      </c>
      <c r="AH109" s="39">
        <f t="shared" si="22"/>
        <v>0</v>
      </c>
      <c r="AI109" s="39">
        <f t="shared" si="22"/>
        <v>0</v>
      </c>
      <c r="AJ109" s="39">
        <f t="shared" si="31"/>
        <v>578853.18999999994</v>
      </c>
      <c r="AK109" s="39">
        <f t="shared" si="23"/>
        <v>1150376.5999999999</v>
      </c>
      <c r="AL109" s="39">
        <f t="shared" si="23"/>
        <v>0</v>
      </c>
      <c r="AM109" s="39">
        <f t="shared" si="23"/>
        <v>0</v>
      </c>
      <c r="AN109" s="39">
        <f t="shared" si="32"/>
        <v>1150376.5999999999</v>
      </c>
      <c r="AO109" s="40">
        <v>170538.08</v>
      </c>
      <c r="AP109" s="40"/>
      <c r="AQ109" s="40"/>
      <c r="AR109" s="40">
        <f t="shared" si="33"/>
        <v>170538.08</v>
      </c>
      <c r="AS109" s="40">
        <v>179416.12</v>
      </c>
      <c r="AT109" s="40"/>
      <c r="AU109" s="40"/>
      <c r="AV109" s="40">
        <f t="shared" si="34"/>
        <v>179416.12</v>
      </c>
      <c r="AW109" s="40">
        <v>202869.94</v>
      </c>
      <c r="AX109" s="40"/>
      <c r="AY109" s="40"/>
      <c r="AZ109" s="40">
        <f t="shared" si="35"/>
        <v>202869.94</v>
      </c>
      <c r="BA109" s="40">
        <f t="shared" si="24"/>
        <v>552824.1399999999</v>
      </c>
      <c r="BB109" s="40">
        <f t="shared" si="24"/>
        <v>0</v>
      </c>
      <c r="BC109" s="40">
        <f t="shared" si="24"/>
        <v>0</v>
      </c>
      <c r="BD109" s="40">
        <f t="shared" si="36"/>
        <v>552824.1399999999</v>
      </c>
      <c r="BE109" s="40" t="e">
        <f>#REF!</f>
        <v>#REF!</v>
      </c>
      <c r="BF109" s="40" t="e">
        <f>#REF!</f>
        <v>#REF!</v>
      </c>
      <c r="BG109" s="40" t="e">
        <f>#REF!</f>
        <v>#REF!</v>
      </c>
      <c r="BH109" s="40" t="e">
        <f t="shared" si="37"/>
        <v>#REF!</v>
      </c>
      <c r="BI109" s="43">
        <v>171326.79</v>
      </c>
      <c r="BJ109" s="43">
        <v>0</v>
      </c>
      <c r="BK109" s="43">
        <v>22484.959999999999</v>
      </c>
      <c r="BL109" s="40">
        <f t="shared" si="38"/>
        <v>193811.75</v>
      </c>
      <c r="BM109" s="41">
        <v>170924.82</v>
      </c>
      <c r="BN109" s="41">
        <v>0</v>
      </c>
      <c r="BO109" s="41">
        <v>64687</v>
      </c>
      <c r="BP109" s="40">
        <v>235611.82</v>
      </c>
      <c r="BQ109" s="42" t="e">
        <v>#REF!</v>
      </c>
      <c r="BR109" s="42" t="e">
        <v>#REF!</v>
      </c>
      <c r="BS109" s="42" t="e">
        <v>#REF!</v>
      </c>
      <c r="BT109" s="42" t="e">
        <v>#REF!</v>
      </c>
      <c r="BU109" s="42" t="e">
        <v>#REF!</v>
      </c>
      <c r="BV109" s="42" t="e">
        <v>#REF!</v>
      </c>
      <c r="BW109" s="42" t="e">
        <v>#REF!</v>
      </c>
      <c r="BX109" s="42" t="e">
        <v>#REF!</v>
      </c>
      <c r="BY109" s="42" t="e">
        <v>#REF!</v>
      </c>
      <c r="BZ109" s="42" t="e">
        <v>#REF!</v>
      </c>
      <c r="CA109" s="42" t="e">
        <v>#REF!</v>
      </c>
      <c r="CB109" s="42" t="e">
        <v>#REF!</v>
      </c>
      <c r="CC109" s="42" t="e">
        <v>#REF!</v>
      </c>
      <c r="CD109" s="42" t="e">
        <v>#REF!</v>
      </c>
      <c r="CE109" s="42" t="e">
        <v>#REF!</v>
      </c>
      <c r="CF109" s="42" t="e">
        <v>#REF!</v>
      </c>
      <c r="CG109" s="42" t="e">
        <v>#REF!</v>
      </c>
      <c r="CH109" s="42" t="e">
        <v>#REF!</v>
      </c>
      <c r="CI109" s="42" t="e">
        <v>#REF!</v>
      </c>
      <c r="CJ109" s="42" t="e">
        <v>#REF!</v>
      </c>
      <c r="CK109" s="42" t="e">
        <v>#REF!</v>
      </c>
      <c r="CL109" s="42" t="e">
        <v>#REF!</v>
      </c>
      <c r="CM109" s="42" t="e">
        <v>#REF!</v>
      </c>
      <c r="CN109" s="42" t="e">
        <v>#REF!</v>
      </c>
      <c r="CP109" s="41">
        <v>149996.81</v>
      </c>
      <c r="CQ109" s="41">
        <v>0</v>
      </c>
      <c r="CR109" s="41">
        <v>55563.57</v>
      </c>
      <c r="CS109" s="40">
        <v>205560.38</v>
      </c>
    </row>
    <row r="110" spans="1:97" x14ac:dyDescent="0.2">
      <c r="A110" s="32">
        <v>104</v>
      </c>
      <c r="B110" s="32" t="s">
        <v>247</v>
      </c>
      <c r="C110" s="56" t="s">
        <v>39</v>
      </c>
      <c r="D110" s="34" t="s">
        <v>248</v>
      </c>
      <c r="E110" s="35">
        <v>32214.35</v>
      </c>
      <c r="F110" s="35">
        <v>0</v>
      </c>
      <c r="G110" s="35">
        <v>0</v>
      </c>
      <c r="H110" s="35">
        <f t="shared" si="25"/>
        <v>32214.35</v>
      </c>
      <c r="I110" s="35">
        <v>35565.74</v>
      </c>
      <c r="J110" s="35"/>
      <c r="K110" s="35"/>
      <c r="L110" s="35">
        <f t="shared" si="26"/>
        <v>35565.74</v>
      </c>
      <c r="M110" s="35">
        <v>51008.26</v>
      </c>
      <c r="N110" s="35"/>
      <c r="O110" s="35"/>
      <c r="P110" s="35">
        <f t="shared" si="27"/>
        <v>51008.26</v>
      </c>
      <c r="Q110" s="36">
        <f t="shared" si="21"/>
        <v>118788.35</v>
      </c>
      <c r="R110" s="36">
        <f t="shared" si="21"/>
        <v>0</v>
      </c>
      <c r="S110" s="36">
        <f t="shared" si="21"/>
        <v>0</v>
      </c>
      <c r="T110" s="36">
        <f t="shared" si="21"/>
        <v>118788.35</v>
      </c>
      <c r="U110" s="37">
        <v>34413.949999999997</v>
      </c>
      <c r="V110" s="37">
        <v>0</v>
      </c>
      <c r="W110" s="37">
        <v>0</v>
      </c>
      <c r="X110" s="37">
        <f t="shared" si="28"/>
        <v>34413.949999999997</v>
      </c>
      <c r="Y110" s="37">
        <v>53245.58</v>
      </c>
      <c r="Z110" s="37"/>
      <c r="AA110" s="37"/>
      <c r="AB110" s="38">
        <f t="shared" si="29"/>
        <v>53245.58</v>
      </c>
      <c r="AC110" s="37">
        <v>28810.09</v>
      </c>
      <c r="AD110" s="37">
        <v>0</v>
      </c>
      <c r="AE110" s="37">
        <v>0</v>
      </c>
      <c r="AF110" s="37">
        <f t="shared" si="30"/>
        <v>28810.09</v>
      </c>
      <c r="AG110" s="39">
        <f t="shared" si="22"/>
        <v>116469.62</v>
      </c>
      <c r="AH110" s="39">
        <f t="shared" si="22"/>
        <v>0</v>
      </c>
      <c r="AI110" s="39">
        <f t="shared" si="22"/>
        <v>0</v>
      </c>
      <c r="AJ110" s="39">
        <f t="shared" si="31"/>
        <v>116469.62</v>
      </c>
      <c r="AK110" s="39">
        <f t="shared" si="23"/>
        <v>235257.97</v>
      </c>
      <c r="AL110" s="39">
        <f t="shared" si="23"/>
        <v>0</v>
      </c>
      <c r="AM110" s="39">
        <f t="shared" si="23"/>
        <v>0</v>
      </c>
      <c r="AN110" s="39">
        <f t="shared" si="32"/>
        <v>235257.97</v>
      </c>
      <c r="AO110" s="40">
        <v>33943.629999999997</v>
      </c>
      <c r="AP110" s="40"/>
      <c r="AQ110" s="40"/>
      <c r="AR110" s="40">
        <f t="shared" si="33"/>
        <v>33943.629999999997</v>
      </c>
      <c r="AS110" s="40">
        <v>41512.699999999997</v>
      </c>
      <c r="AT110" s="40"/>
      <c r="AU110" s="40"/>
      <c r="AV110" s="40">
        <f t="shared" si="34"/>
        <v>41512.699999999997</v>
      </c>
      <c r="AW110" s="40">
        <v>42271.96</v>
      </c>
      <c r="AX110" s="40"/>
      <c r="AY110" s="40"/>
      <c r="AZ110" s="40">
        <f t="shared" si="35"/>
        <v>42271.96</v>
      </c>
      <c r="BA110" s="40">
        <f t="shared" si="24"/>
        <v>117728.28999999998</v>
      </c>
      <c r="BB110" s="40">
        <f t="shared" si="24"/>
        <v>0</v>
      </c>
      <c r="BC110" s="40">
        <f t="shared" si="24"/>
        <v>0</v>
      </c>
      <c r="BD110" s="40">
        <f t="shared" si="36"/>
        <v>117728.28999999998</v>
      </c>
      <c r="BE110" s="40" t="e">
        <f>#REF!</f>
        <v>#REF!</v>
      </c>
      <c r="BF110" s="40" t="e">
        <f>#REF!</f>
        <v>#REF!</v>
      </c>
      <c r="BG110" s="40" t="e">
        <f>#REF!</f>
        <v>#REF!</v>
      </c>
      <c r="BH110" s="40" t="e">
        <f t="shared" si="37"/>
        <v>#REF!</v>
      </c>
      <c r="BI110" s="43">
        <v>192751.88</v>
      </c>
      <c r="BJ110" s="43">
        <v>0</v>
      </c>
      <c r="BK110" s="43">
        <v>0</v>
      </c>
      <c r="BL110" s="40">
        <f t="shared" si="38"/>
        <v>192751.88</v>
      </c>
      <c r="BM110" s="41">
        <v>212828.11</v>
      </c>
      <c r="BN110" s="41">
        <v>0</v>
      </c>
      <c r="BO110" s="41">
        <v>0</v>
      </c>
      <c r="BP110" s="40">
        <v>212828.11</v>
      </c>
      <c r="BQ110" s="42" t="e">
        <v>#REF!</v>
      </c>
      <c r="BR110" s="42" t="e">
        <v>#REF!</v>
      </c>
      <c r="BS110" s="42" t="e">
        <v>#REF!</v>
      </c>
      <c r="BT110" s="42" t="e">
        <v>#REF!</v>
      </c>
      <c r="BU110" s="42" t="e">
        <v>#REF!</v>
      </c>
      <c r="BV110" s="42" t="e">
        <v>#REF!</v>
      </c>
      <c r="BW110" s="42" t="e">
        <v>#REF!</v>
      </c>
      <c r="BX110" s="42" t="e">
        <v>#REF!</v>
      </c>
      <c r="BY110" s="42" t="e">
        <v>#REF!</v>
      </c>
      <c r="BZ110" s="42" t="e">
        <v>#REF!</v>
      </c>
      <c r="CA110" s="42" t="e">
        <v>#REF!</v>
      </c>
      <c r="CB110" s="42" t="e">
        <v>#REF!</v>
      </c>
      <c r="CC110" s="42" t="e">
        <v>#REF!</v>
      </c>
      <c r="CD110" s="42" t="e">
        <v>#REF!</v>
      </c>
      <c r="CE110" s="42" t="e">
        <v>#REF!</v>
      </c>
      <c r="CF110" s="42" t="e">
        <v>#REF!</v>
      </c>
      <c r="CG110" s="42" t="e">
        <v>#REF!</v>
      </c>
      <c r="CH110" s="42" t="e">
        <v>#REF!</v>
      </c>
      <c r="CI110" s="42" t="e">
        <v>#REF!</v>
      </c>
      <c r="CJ110" s="42" t="e">
        <v>#REF!</v>
      </c>
      <c r="CK110" s="42" t="e">
        <v>#REF!</v>
      </c>
      <c r="CL110" s="42" t="e">
        <v>#REF!</v>
      </c>
      <c r="CM110" s="42" t="e">
        <v>#REF!</v>
      </c>
      <c r="CN110" s="42" t="e">
        <v>#REF!</v>
      </c>
      <c r="CP110" s="41">
        <v>186815</v>
      </c>
      <c r="CQ110" s="41">
        <v>0</v>
      </c>
      <c r="CR110" s="41">
        <v>0</v>
      </c>
      <c r="CS110" s="40">
        <v>186815</v>
      </c>
    </row>
    <row r="111" spans="1:97" ht="22.5" x14ac:dyDescent="0.2">
      <c r="A111" s="32">
        <v>105</v>
      </c>
      <c r="B111" s="32" t="s">
        <v>249</v>
      </c>
      <c r="C111" s="56" t="s">
        <v>54</v>
      </c>
      <c r="D111" s="34" t="s">
        <v>250</v>
      </c>
      <c r="E111" s="35">
        <v>0</v>
      </c>
      <c r="F111" s="35">
        <v>0</v>
      </c>
      <c r="G111" s="35">
        <v>2700</v>
      </c>
      <c r="H111" s="35">
        <f t="shared" si="25"/>
        <v>2700</v>
      </c>
      <c r="I111" s="35"/>
      <c r="J111" s="35"/>
      <c r="K111" s="35">
        <v>2750</v>
      </c>
      <c r="L111" s="35">
        <f t="shared" si="26"/>
        <v>2750</v>
      </c>
      <c r="M111" s="35"/>
      <c r="N111" s="35"/>
      <c r="O111" s="35">
        <v>4950</v>
      </c>
      <c r="P111" s="35">
        <f t="shared" si="27"/>
        <v>4950</v>
      </c>
      <c r="Q111" s="36">
        <f t="shared" si="21"/>
        <v>0</v>
      </c>
      <c r="R111" s="36">
        <f t="shared" si="21"/>
        <v>0</v>
      </c>
      <c r="S111" s="36">
        <f t="shared" si="21"/>
        <v>10400</v>
      </c>
      <c r="T111" s="36">
        <f t="shared" si="21"/>
        <v>10400</v>
      </c>
      <c r="U111" s="37">
        <v>0</v>
      </c>
      <c r="V111" s="37">
        <v>0</v>
      </c>
      <c r="W111" s="37">
        <v>2725</v>
      </c>
      <c r="X111" s="37">
        <f t="shared" si="28"/>
        <v>2725</v>
      </c>
      <c r="Y111" s="37"/>
      <c r="Z111" s="37"/>
      <c r="AA111" s="37">
        <v>4500</v>
      </c>
      <c r="AB111" s="38">
        <f t="shared" si="29"/>
        <v>4500</v>
      </c>
      <c r="AC111" s="37">
        <v>0</v>
      </c>
      <c r="AD111" s="37">
        <v>0</v>
      </c>
      <c r="AE111" s="37">
        <v>2725</v>
      </c>
      <c r="AF111" s="37">
        <f t="shared" si="30"/>
        <v>2725</v>
      </c>
      <c r="AG111" s="39">
        <f t="shared" si="22"/>
        <v>0</v>
      </c>
      <c r="AH111" s="39">
        <f t="shared" si="22"/>
        <v>0</v>
      </c>
      <c r="AI111" s="39">
        <f t="shared" si="22"/>
        <v>9950</v>
      </c>
      <c r="AJ111" s="39">
        <f t="shared" si="31"/>
        <v>9950</v>
      </c>
      <c r="AK111" s="39">
        <f t="shared" si="23"/>
        <v>0</v>
      </c>
      <c r="AL111" s="39">
        <f t="shared" si="23"/>
        <v>0</v>
      </c>
      <c r="AM111" s="39">
        <f t="shared" si="23"/>
        <v>20350</v>
      </c>
      <c r="AN111" s="39">
        <f t="shared" si="32"/>
        <v>20350</v>
      </c>
      <c r="AO111" s="40"/>
      <c r="AP111" s="40"/>
      <c r="AQ111" s="40">
        <v>2505.54</v>
      </c>
      <c r="AR111" s="40">
        <f t="shared" si="33"/>
        <v>2505.54</v>
      </c>
      <c r="AS111" s="40"/>
      <c r="AT111" s="40"/>
      <c r="AU111" s="40">
        <v>2451.1799999999998</v>
      </c>
      <c r="AV111" s="40">
        <f t="shared" si="34"/>
        <v>2451.1799999999998</v>
      </c>
      <c r="AW111" s="40"/>
      <c r="AX111" s="40"/>
      <c r="AY111" s="40">
        <v>1212</v>
      </c>
      <c r="AZ111" s="40">
        <f t="shared" si="35"/>
        <v>1212</v>
      </c>
      <c r="BA111" s="40">
        <f t="shared" si="24"/>
        <v>0</v>
      </c>
      <c r="BB111" s="40">
        <f t="shared" si="24"/>
        <v>0</v>
      </c>
      <c r="BC111" s="40">
        <f t="shared" si="24"/>
        <v>6168.7199999999993</v>
      </c>
      <c r="BD111" s="40">
        <f t="shared" si="36"/>
        <v>6168.7199999999993</v>
      </c>
      <c r="BE111" s="40" t="e">
        <f>#REF!</f>
        <v>#REF!</v>
      </c>
      <c r="BF111" s="40" t="e">
        <f>#REF!</f>
        <v>#REF!</v>
      </c>
      <c r="BG111" s="40" t="e">
        <f>#REF!</f>
        <v>#REF!</v>
      </c>
      <c r="BH111" s="40" t="e">
        <f t="shared" si="37"/>
        <v>#REF!</v>
      </c>
      <c r="BI111" s="43">
        <v>0</v>
      </c>
      <c r="BJ111" s="43">
        <v>0</v>
      </c>
      <c r="BK111" s="43">
        <v>13352.63</v>
      </c>
      <c r="BL111" s="40">
        <f t="shared" si="38"/>
        <v>13352.63</v>
      </c>
      <c r="BM111" s="41">
        <v>0</v>
      </c>
      <c r="BN111" s="41">
        <v>0</v>
      </c>
      <c r="BO111" s="41">
        <v>15247.12</v>
      </c>
      <c r="BP111" s="40">
        <v>15247.12</v>
      </c>
      <c r="BQ111" s="42" t="e">
        <v>#REF!</v>
      </c>
      <c r="BR111" s="42" t="e">
        <v>#REF!</v>
      </c>
      <c r="BS111" s="42" t="e">
        <v>#REF!</v>
      </c>
      <c r="BT111" s="42" t="e">
        <v>#REF!</v>
      </c>
      <c r="BU111" s="42" t="e">
        <v>#REF!</v>
      </c>
      <c r="BV111" s="42" t="e">
        <v>#REF!</v>
      </c>
      <c r="BW111" s="42" t="e">
        <v>#REF!</v>
      </c>
      <c r="BX111" s="42" t="e">
        <v>#REF!</v>
      </c>
      <c r="BY111" s="42" t="e">
        <v>#REF!</v>
      </c>
      <c r="BZ111" s="42" t="e">
        <v>#REF!</v>
      </c>
      <c r="CA111" s="42" t="e">
        <v>#REF!</v>
      </c>
      <c r="CB111" s="42" t="e">
        <v>#REF!</v>
      </c>
      <c r="CC111" s="42" t="e">
        <v>#REF!</v>
      </c>
      <c r="CD111" s="42" t="e">
        <v>#REF!</v>
      </c>
      <c r="CE111" s="42" t="e">
        <v>#REF!</v>
      </c>
      <c r="CF111" s="42" t="e">
        <v>#REF!</v>
      </c>
      <c r="CG111" s="42" t="e">
        <v>#REF!</v>
      </c>
      <c r="CH111" s="42" t="e">
        <v>#REF!</v>
      </c>
      <c r="CI111" s="42" t="e">
        <v>#REF!</v>
      </c>
      <c r="CJ111" s="42" t="e">
        <v>#REF!</v>
      </c>
      <c r="CK111" s="42" t="e">
        <v>#REF!</v>
      </c>
      <c r="CL111" s="42" t="e">
        <v>#REF!</v>
      </c>
      <c r="CM111" s="42" t="e">
        <v>#REF!</v>
      </c>
      <c r="CN111" s="42" t="e">
        <v>#REF!</v>
      </c>
      <c r="CP111" s="41">
        <v>0</v>
      </c>
      <c r="CQ111" s="41">
        <v>0</v>
      </c>
      <c r="CR111" s="41">
        <v>13022.96</v>
      </c>
      <c r="CS111" s="40">
        <v>13022.96</v>
      </c>
    </row>
    <row r="112" spans="1:97" ht="22.5" x14ac:dyDescent="0.2">
      <c r="A112" s="32">
        <v>106</v>
      </c>
      <c r="B112" s="32" t="s">
        <v>251</v>
      </c>
      <c r="C112" s="56" t="s">
        <v>57</v>
      </c>
      <c r="D112" s="34" t="s">
        <v>252</v>
      </c>
      <c r="E112" s="35">
        <v>0</v>
      </c>
      <c r="F112" s="35">
        <v>40800</v>
      </c>
      <c r="G112" s="35">
        <v>155295</v>
      </c>
      <c r="H112" s="35">
        <f t="shared" si="25"/>
        <v>196095</v>
      </c>
      <c r="I112" s="35"/>
      <c r="J112" s="35">
        <v>54200</v>
      </c>
      <c r="K112" s="35">
        <v>148120</v>
      </c>
      <c r="L112" s="35">
        <f t="shared" si="26"/>
        <v>202320</v>
      </c>
      <c r="M112" s="35"/>
      <c r="N112" s="35">
        <v>59200</v>
      </c>
      <c r="O112" s="35">
        <v>191045</v>
      </c>
      <c r="P112" s="35">
        <f t="shared" si="27"/>
        <v>250245</v>
      </c>
      <c r="Q112" s="36">
        <f t="shared" si="21"/>
        <v>0</v>
      </c>
      <c r="R112" s="36">
        <f t="shared" si="21"/>
        <v>154200</v>
      </c>
      <c r="S112" s="36">
        <f t="shared" si="21"/>
        <v>494460</v>
      </c>
      <c r="T112" s="36">
        <f t="shared" si="21"/>
        <v>648660</v>
      </c>
      <c r="U112" s="37">
        <v>0</v>
      </c>
      <c r="V112" s="37">
        <v>46400</v>
      </c>
      <c r="W112" s="37">
        <v>156150</v>
      </c>
      <c r="X112" s="37">
        <f t="shared" si="28"/>
        <v>202550</v>
      </c>
      <c r="Y112" s="37"/>
      <c r="Z112" s="37">
        <v>50400</v>
      </c>
      <c r="AA112" s="37">
        <v>165300</v>
      </c>
      <c r="AB112" s="38">
        <f t="shared" si="29"/>
        <v>215700</v>
      </c>
      <c r="AC112" s="37">
        <v>0</v>
      </c>
      <c r="AD112" s="37">
        <v>48880</v>
      </c>
      <c r="AE112" s="37">
        <v>111730</v>
      </c>
      <c r="AF112" s="37">
        <f t="shared" si="30"/>
        <v>160610</v>
      </c>
      <c r="AG112" s="39">
        <f t="shared" si="22"/>
        <v>0</v>
      </c>
      <c r="AH112" s="39">
        <f t="shared" si="22"/>
        <v>145680</v>
      </c>
      <c r="AI112" s="39">
        <f t="shared" si="22"/>
        <v>433180</v>
      </c>
      <c r="AJ112" s="39">
        <f t="shared" si="31"/>
        <v>578860</v>
      </c>
      <c r="AK112" s="39">
        <f t="shared" si="23"/>
        <v>0</v>
      </c>
      <c r="AL112" s="39">
        <f t="shared" si="23"/>
        <v>299880</v>
      </c>
      <c r="AM112" s="39">
        <f t="shared" si="23"/>
        <v>927640</v>
      </c>
      <c r="AN112" s="39">
        <f t="shared" si="32"/>
        <v>1227520</v>
      </c>
      <c r="AO112" s="40">
        <v>0</v>
      </c>
      <c r="AP112" s="40">
        <v>73200</v>
      </c>
      <c r="AQ112" s="40">
        <v>0</v>
      </c>
      <c r="AR112" s="40">
        <f t="shared" si="33"/>
        <v>73200</v>
      </c>
      <c r="AS112" s="40">
        <v>0</v>
      </c>
      <c r="AT112" s="40">
        <v>77280</v>
      </c>
      <c r="AU112" s="40">
        <v>0</v>
      </c>
      <c r="AV112" s="40">
        <f t="shared" si="34"/>
        <v>77280</v>
      </c>
      <c r="AW112" s="40">
        <v>0</v>
      </c>
      <c r="AX112" s="40">
        <v>67680</v>
      </c>
      <c r="AY112" s="40">
        <v>0</v>
      </c>
      <c r="AZ112" s="40">
        <f t="shared" si="35"/>
        <v>67680</v>
      </c>
      <c r="BA112" s="40">
        <f t="shared" si="24"/>
        <v>0</v>
      </c>
      <c r="BB112" s="40">
        <f t="shared" si="24"/>
        <v>218160</v>
      </c>
      <c r="BC112" s="40">
        <f t="shared" si="24"/>
        <v>0</v>
      </c>
      <c r="BD112" s="40">
        <f t="shared" si="36"/>
        <v>218160</v>
      </c>
      <c r="BE112" s="40" t="e">
        <f>#REF!</f>
        <v>#REF!</v>
      </c>
      <c r="BF112" s="40" t="e">
        <f>#REF!</f>
        <v>#REF!</v>
      </c>
      <c r="BG112" s="40" t="e">
        <f>#REF!</f>
        <v>#REF!</v>
      </c>
      <c r="BH112" s="40" t="e">
        <f t="shared" si="37"/>
        <v>#REF!</v>
      </c>
      <c r="BI112" s="43">
        <v>0</v>
      </c>
      <c r="BJ112" s="43">
        <v>19433.54</v>
      </c>
      <c r="BK112" s="43">
        <v>0</v>
      </c>
      <c r="BL112" s="40">
        <f t="shared" si="38"/>
        <v>19433.54</v>
      </c>
      <c r="BM112" s="41">
        <v>0</v>
      </c>
      <c r="BN112" s="41">
        <v>16973.259999999998</v>
      </c>
      <c r="BO112" s="41">
        <v>0</v>
      </c>
      <c r="BP112" s="40">
        <v>16973.259999999998</v>
      </c>
      <c r="BQ112" s="42" t="e">
        <v>#REF!</v>
      </c>
      <c r="BR112" s="42" t="e">
        <v>#REF!</v>
      </c>
      <c r="BS112" s="42" t="e">
        <v>#REF!</v>
      </c>
      <c r="BT112" s="42" t="e">
        <v>#REF!</v>
      </c>
      <c r="BU112" s="42" t="e">
        <v>#REF!</v>
      </c>
      <c r="BV112" s="42" t="e">
        <v>#REF!</v>
      </c>
      <c r="BW112" s="42" t="e">
        <v>#REF!</v>
      </c>
      <c r="BX112" s="42" t="e">
        <v>#REF!</v>
      </c>
      <c r="BY112" s="42" t="e">
        <v>#REF!</v>
      </c>
      <c r="BZ112" s="42" t="e">
        <v>#REF!</v>
      </c>
      <c r="CA112" s="42" t="e">
        <v>#REF!</v>
      </c>
      <c r="CB112" s="42" t="e">
        <v>#REF!</v>
      </c>
      <c r="CC112" s="42" t="e">
        <v>#REF!</v>
      </c>
      <c r="CD112" s="42" t="e">
        <v>#REF!</v>
      </c>
      <c r="CE112" s="42" t="e">
        <v>#REF!</v>
      </c>
      <c r="CF112" s="42" t="e">
        <v>#REF!</v>
      </c>
      <c r="CG112" s="42" t="e">
        <v>#REF!</v>
      </c>
      <c r="CH112" s="42" t="e">
        <v>#REF!</v>
      </c>
      <c r="CI112" s="42" t="e">
        <v>#REF!</v>
      </c>
      <c r="CJ112" s="42" t="e">
        <v>#REF!</v>
      </c>
      <c r="CK112" s="42" t="e">
        <v>#REF!</v>
      </c>
      <c r="CL112" s="42" t="e">
        <v>#REF!</v>
      </c>
      <c r="CM112" s="42" t="e">
        <v>#REF!</v>
      </c>
      <c r="CN112" s="42" t="e">
        <v>#REF!</v>
      </c>
      <c r="CP112" s="41">
        <v>0</v>
      </c>
      <c r="CQ112" s="41">
        <v>14943.31</v>
      </c>
      <c r="CR112" s="41">
        <v>0</v>
      </c>
      <c r="CS112" s="40">
        <v>14943.31</v>
      </c>
    </row>
    <row r="113" spans="1:97" x14ac:dyDescent="0.2">
      <c r="A113" s="32">
        <v>107</v>
      </c>
      <c r="B113" s="32" t="s">
        <v>253</v>
      </c>
      <c r="C113" s="56" t="s">
        <v>54</v>
      </c>
      <c r="D113" s="34" t="s">
        <v>254</v>
      </c>
      <c r="E113" s="35">
        <v>0</v>
      </c>
      <c r="F113" s="35">
        <v>0</v>
      </c>
      <c r="G113" s="35">
        <v>586000</v>
      </c>
      <c r="H113" s="35">
        <f t="shared" si="25"/>
        <v>586000</v>
      </c>
      <c r="I113" s="35"/>
      <c r="J113" s="35"/>
      <c r="K113" s="35">
        <v>681955</v>
      </c>
      <c r="L113" s="35">
        <f t="shared" si="26"/>
        <v>681955</v>
      </c>
      <c r="M113" s="35"/>
      <c r="N113" s="35"/>
      <c r="O113" s="35">
        <v>793020</v>
      </c>
      <c r="P113" s="35">
        <f t="shared" si="27"/>
        <v>793020</v>
      </c>
      <c r="Q113" s="36">
        <f t="shared" si="21"/>
        <v>0</v>
      </c>
      <c r="R113" s="36">
        <f t="shared" si="21"/>
        <v>0</v>
      </c>
      <c r="S113" s="36">
        <f t="shared" si="21"/>
        <v>2060975</v>
      </c>
      <c r="T113" s="36">
        <f t="shared" si="21"/>
        <v>2060975</v>
      </c>
      <c r="U113" s="37">
        <v>0</v>
      </c>
      <c r="V113" s="37">
        <v>0</v>
      </c>
      <c r="W113" s="37">
        <v>666425</v>
      </c>
      <c r="X113" s="37">
        <f t="shared" si="28"/>
        <v>666425</v>
      </c>
      <c r="Y113" s="37"/>
      <c r="Z113" s="37"/>
      <c r="AA113" s="37">
        <v>869810</v>
      </c>
      <c r="AB113" s="38">
        <f t="shared" si="29"/>
        <v>869810</v>
      </c>
      <c r="AC113" s="37">
        <v>0</v>
      </c>
      <c r="AD113" s="37">
        <v>0</v>
      </c>
      <c r="AE113" s="37">
        <v>773530</v>
      </c>
      <c r="AF113" s="37">
        <f t="shared" si="30"/>
        <v>773530</v>
      </c>
      <c r="AG113" s="39">
        <f t="shared" si="22"/>
        <v>0</v>
      </c>
      <c r="AH113" s="39">
        <f t="shared" si="22"/>
        <v>0</v>
      </c>
      <c r="AI113" s="39">
        <f t="shared" si="22"/>
        <v>2309765</v>
      </c>
      <c r="AJ113" s="39">
        <f t="shared" si="31"/>
        <v>2309765</v>
      </c>
      <c r="AK113" s="39">
        <f t="shared" si="23"/>
        <v>0</v>
      </c>
      <c r="AL113" s="39">
        <f t="shared" si="23"/>
        <v>0</v>
      </c>
      <c r="AM113" s="39">
        <f t="shared" si="23"/>
        <v>4370740</v>
      </c>
      <c r="AN113" s="39">
        <f t="shared" si="32"/>
        <v>4370740</v>
      </c>
      <c r="AO113" s="40">
        <v>0</v>
      </c>
      <c r="AP113" s="40">
        <v>0</v>
      </c>
      <c r="AQ113" s="40">
        <v>797430.68</v>
      </c>
      <c r="AR113" s="40">
        <f t="shared" si="33"/>
        <v>797430.68</v>
      </c>
      <c r="AS113" s="40">
        <v>0</v>
      </c>
      <c r="AT113" s="40">
        <v>0</v>
      </c>
      <c r="AU113" s="40">
        <v>799194.32</v>
      </c>
      <c r="AV113" s="40">
        <f t="shared" si="34"/>
        <v>799194.32</v>
      </c>
      <c r="AW113" s="40">
        <v>0</v>
      </c>
      <c r="AX113" s="40">
        <v>0</v>
      </c>
      <c r="AY113" s="40">
        <v>817371.84</v>
      </c>
      <c r="AZ113" s="40">
        <f t="shared" si="35"/>
        <v>817371.84</v>
      </c>
      <c r="BA113" s="40">
        <f t="shared" si="24"/>
        <v>0</v>
      </c>
      <c r="BB113" s="40">
        <f t="shared" si="24"/>
        <v>0</v>
      </c>
      <c r="BC113" s="40">
        <f t="shared" si="24"/>
        <v>2413996.84</v>
      </c>
      <c r="BD113" s="40">
        <f t="shared" si="36"/>
        <v>2413996.84</v>
      </c>
      <c r="BE113" s="40" t="e">
        <f>#REF!</f>
        <v>#REF!</v>
      </c>
      <c r="BF113" s="40" t="e">
        <f>#REF!</f>
        <v>#REF!</v>
      </c>
      <c r="BG113" s="40" t="e">
        <f>#REF!</f>
        <v>#REF!</v>
      </c>
      <c r="BH113" s="40" t="e">
        <f t="shared" si="37"/>
        <v>#REF!</v>
      </c>
      <c r="BI113" s="43">
        <v>0</v>
      </c>
      <c r="BJ113" s="43">
        <v>0</v>
      </c>
      <c r="BK113" s="43">
        <v>299805.63</v>
      </c>
      <c r="BL113" s="40">
        <f t="shared" si="38"/>
        <v>299805.63</v>
      </c>
      <c r="BM113" s="41">
        <v>0</v>
      </c>
      <c r="BN113" s="41">
        <v>0</v>
      </c>
      <c r="BO113" s="41">
        <v>303105.41000000003</v>
      </c>
      <c r="BP113" s="40">
        <v>303105.41000000003</v>
      </c>
      <c r="BQ113" s="42" t="e">
        <v>#REF!</v>
      </c>
      <c r="BR113" s="42" t="e">
        <v>#REF!</v>
      </c>
      <c r="BS113" s="42" t="e">
        <v>#REF!</v>
      </c>
      <c r="BT113" s="42" t="e">
        <v>#REF!</v>
      </c>
      <c r="BU113" s="42" t="e">
        <v>#REF!</v>
      </c>
      <c r="BV113" s="42" t="e">
        <v>#REF!</v>
      </c>
      <c r="BW113" s="42" t="e">
        <v>#REF!</v>
      </c>
      <c r="BX113" s="42" t="e">
        <v>#REF!</v>
      </c>
      <c r="BY113" s="42" t="e">
        <v>#REF!</v>
      </c>
      <c r="BZ113" s="42" t="e">
        <v>#REF!</v>
      </c>
      <c r="CA113" s="42" t="e">
        <v>#REF!</v>
      </c>
      <c r="CB113" s="42" t="e">
        <v>#REF!</v>
      </c>
      <c r="CC113" s="42" t="e">
        <v>#REF!</v>
      </c>
      <c r="CD113" s="42" t="e">
        <v>#REF!</v>
      </c>
      <c r="CE113" s="42" t="e">
        <v>#REF!</v>
      </c>
      <c r="CF113" s="42" t="e">
        <v>#REF!</v>
      </c>
      <c r="CG113" s="42" t="e">
        <v>#REF!</v>
      </c>
      <c r="CH113" s="42" t="e">
        <v>#REF!</v>
      </c>
      <c r="CI113" s="42" t="e">
        <v>#REF!</v>
      </c>
      <c r="CJ113" s="42" t="e">
        <v>#REF!</v>
      </c>
      <c r="CK113" s="42" t="e">
        <v>#REF!</v>
      </c>
      <c r="CL113" s="42" t="e">
        <v>#REF!</v>
      </c>
      <c r="CM113" s="42" t="e">
        <v>#REF!</v>
      </c>
      <c r="CN113" s="42" t="e">
        <v>#REF!</v>
      </c>
      <c r="CP113" s="41">
        <v>0</v>
      </c>
      <c r="CQ113" s="41">
        <v>0</v>
      </c>
      <c r="CR113" s="41">
        <v>262638.04000000004</v>
      </c>
      <c r="CS113" s="40">
        <v>262638.04000000004</v>
      </c>
    </row>
    <row r="114" spans="1:97" x14ac:dyDescent="0.2">
      <c r="A114" s="32">
        <v>108</v>
      </c>
      <c r="B114" s="32" t="s">
        <v>255</v>
      </c>
      <c r="C114" s="56" t="s">
        <v>54</v>
      </c>
      <c r="D114" s="34" t="s">
        <v>256</v>
      </c>
      <c r="E114" s="35">
        <v>0</v>
      </c>
      <c r="F114" s="35">
        <v>0</v>
      </c>
      <c r="G114" s="35">
        <v>92960</v>
      </c>
      <c r="H114" s="35">
        <f t="shared" si="25"/>
        <v>92960</v>
      </c>
      <c r="I114" s="35"/>
      <c r="J114" s="35"/>
      <c r="K114" s="35">
        <v>115160</v>
      </c>
      <c r="L114" s="35">
        <f t="shared" si="26"/>
        <v>115160</v>
      </c>
      <c r="M114" s="35"/>
      <c r="N114" s="35"/>
      <c r="O114" s="35">
        <v>114145</v>
      </c>
      <c r="P114" s="35">
        <f t="shared" si="27"/>
        <v>114145</v>
      </c>
      <c r="Q114" s="36">
        <f t="shared" si="21"/>
        <v>0</v>
      </c>
      <c r="R114" s="36">
        <f t="shared" si="21"/>
        <v>0</v>
      </c>
      <c r="S114" s="36">
        <f t="shared" si="21"/>
        <v>322265</v>
      </c>
      <c r="T114" s="36">
        <f t="shared" si="21"/>
        <v>322265</v>
      </c>
      <c r="U114" s="37">
        <v>0</v>
      </c>
      <c r="V114" s="37">
        <v>0</v>
      </c>
      <c r="W114" s="37">
        <v>104410</v>
      </c>
      <c r="X114" s="37">
        <f t="shared" si="28"/>
        <v>104410</v>
      </c>
      <c r="Y114" s="37"/>
      <c r="Z114" s="37"/>
      <c r="AA114" s="37">
        <v>129595</v>
      </c>
      <c r="AB114" s="38">
        <f t="shared" si="29"/>
        <v>129595</v>
      </c>
      <c r="AC114" s="37">
        <v>0</v>
      </c>
      <c r="AD114" s="37">
        <v>0</v>
      </c>
      <c r="AE114" s="37">
        <v>109060</v>
      </c>
      <c r="AF114" s="37">
        <f t="shared" si="30"/>
        <v>109060</v>
      </c>
      <c r="AG114" s="39">
        <f t="shared" si="22"/>
        <v>0</v>
      </c>
      <c r="AH114" s="39">
        <f t="shared" si="22"/>
        <v>0</v>
      </c>
      <c r="AI114" s="39">
        <f t="shared" si="22"/>
        <v>343065</v>
      </c>
      <c r="AJ114" s="39">
        <f t="shared" si="31"/>
        <v>343065</v>
      </c>
      <c r="AK114" s="39">
        <f t="shared" si="23"/>
        <v>0</v>
      </c>
      <c r="AL114" s="39">
        <f t="shared" si="23"/>
        <v>0</v>
      </c>
      <c r="AM114" s="39">
        <f t="shared" si="23"/>
        <v>665330</v>
      </c>
      <c r="AN114" s="39">
        <f t="shared" si="32"/>
        <v>665330</v>
      </c>
      <c r="AO114" s="40"/>
      <c r="AP114" s="40"/>
      <c r="AQ114" s="40">
        <v>195520.48</v>
      </c>
      <c r="AR114" s="40">
        <f t="shared" si="33"/>
        <v>195520.48</v>
      </c>
      <c r="AS114" s="40"/>
      <c r="AT114" s="40"/>
      <c r="AU114" s="40">
        <v>202343.63</v>
      </c>
      <c r="AV114" s="40">
        <f t="shared" si="34"/>
        <v>202343.63</v>
      </c>
      <c r="AW114" s="40"/>
      <c r="AX114" s="40"/>
      <c r="AY114" s="40">
        <v>195038.87</v>
      </c>
      <c r="AZ114" s="40">
        <f t="shared" si="35"/>
        <v>195038.87</v>
      </c>
      <c r="BA114" s="40">
        <f t="shared" si="24"/>
        <v>0</v>
      </c>
      <c r="BB114" s="40">
        <f t="shared" si="24"/>
        <v>0</v>
      </c>
      <c r="BC114" s="40">
        <f t="shared" si="24"/>
        <v>592902.98</v>
      </c>
      <c r="BD114" s="40">
        <f t="shared" si="36"/>
        <v>592902.98</v>
      </c>
      <c r="BE114" s="40" t="e">
        <f>#REF!</f>
        <v>#REF!</v>
      </c>
      <c r="BF114" s="40" t="e">
        <f>#REF!</f>
        <v>#REF!</v>
      </c>
      <c r="BG114" s="40" t="e">
        <f>#REF!</f>
        <v>#REF!</v>
      </c>
      <c r="BH114" s="40" t="e">
        <f t="shared" si="37"/>
        <v>#REF!</v>
      </c>
      <c r="BI114" s="43">
        <v>0</v>
      </c>
      <c r="BJ114" s="43">
        <v>0</v>
      </c>
      <c r="BK114" s="43">
        <v>176163.07</v>
      </c>
      <c r="BL114" s="40">
        <f t="shared" si="38"/>
        <v>176163.07</v>
      </c>
      <c r="BM114" s="41">
        <v>0</v>
      </c>
      <c r="BN114" s="41">
        <v>0</v>
      </c>
      <c r="BO114" s="41">
        <v>174611.93000000002</v>
      </c>
      <c r="BP114" s="40">
        <v>174611.93000000002</v>
      </c>
      <c r="BQ114" s="42" t="e">
        <v>#REF!</v>
      </c>
      <c r="BR114" s="42" t="e">
        <v>#REF!</v>
      </c>
      <c r="BS114" s="42" t="e">
        <v>#REF!</v>
      </c>
      <c r="BT114" s="42" t="e">
        <v>#REF!</v>
      </c>
      <c r="BU114" s="42" t="e">
        <v>#REF!</v>
      </c>
      <c r="BV114" s="42" t="e">
        <v>#REF!</v>
      </c>
      <c r="BW114" s="42" t="e">
        <v>#REF!</v>
      </c>
      <c r="BX114" s="42" t="e">
        <v>#REF!</v>
      </c>
      <c r="BY114" s="42" t="e">
        <v>#REF!</v>
      </c>
      <c r="BZ114" s="42" t="e">
        <v>#REF!</v>
      </c>
      <c r="CA114" s="42" t="e">
        <v>#REF!</v>
      </c>
      <c r="CB114" s="42" t="e">
        <v>#REF!</v>
      </c>
      <c r="CC114" s="42" t="e">
        <v>#REF!</v>
      </c>
      <c r="CD114" s="42" t="e">
        <v>#REF!</v>
      </c>
      <c r="CE114" s="42" t="e">
        <v>#REF!</v>
      </c>
      <c r="CF114" s="42" t="e">
        <v>#REF!</v>
      </c>
      <c r="CG114" s="42" t="e">
        <v>#REF!</v>
      </c>
      <c r="CH114" s="42" t="e">
        <v>#REF!</v>
      </c>
      <c r="CI114" s="42" t="e">
        <v>#REF!</v>
      </c>
      <c r="CJ114" s="42" t="e">
        <v>#REF!</v>
      </c>
      <c r="CK114" s="42" t="e">
        <v>#REF!</v>
      </c>
      <c r="CL114" s="42" t="e">
        <v>#REF!</v>
      </c>
      <c r="CM114" s="42" t="e">
        <v>#REF!</v>
      </c>
      <c r="CN114" s="42" t="e">
        <v>#REF!</v>
      </c>
      <c r="CP114" s="41">
        <v>0</v>
      </c>
      <c r="CQ114" s="41">
        <v>0</v>
      </c>
      <c r="CR114" s="41">
        <v>149980.29</v>
      </c>
      <c r="CS114" s="40">
        <v>149980.29</v>
      </c>
    </row>
    <row r="115" spans="1:97" ht="22.5" x14ac:dyDescent="0.2">
      <c r="A115" s="32">
        <v>109</v>
      </c>
      <c r="B115" s="35" t="s">
        <v>257</v>
      </c>
      <c r="C115" s="56" t="s">
        <v>92</v>
      </c>
      <c r="D115" s="57" t="s">
        <v>258</v>
      </c>
      <c r="E115" s="35">
        <v>0</v>
      </c>
      <c r="F115" s="35">
        <v>6800</v>
      </c>
      <c r="G115" s="35">
        <v>19590</v>
      </c>
      <c r="H115" s="35">
        <f t="shared" si="25"/>
        <v>26390</v>
      </c>
      <c r="I115" s="35"/>
      <c r="J115" s="35">
        <v>16000</v>
      </c>
      <c r="K115" s="35">
        <v>23470</v>
      </c>
      <c r="L115" s="35">
        <f t="shared" si="26"/>
        <v>39470</v>
      </c>
      <c r="M115" s="35"/>
      <c r="N115" s="35">
        <v>15600</v>
      </c>
      <c r="O115" s="35">
        <v>30850</v>
      </c>
      <c r="P115" s="35">
        <f t="shared" si="27"/>
        <v>46450</v>
      </c>
      <c r="Q115" s="36">
        <f t="shared" si="21"/>
        <v>0</v>
      </c>
      <c r="R115" s="36">
        <f t="shared" si="21"/>
        <v>38400</v>
      </c>
      <c r="S115" s="36">
        <f t="shared" si="21"/>
        <v>73910</v>
      </c>
      <c r="T115" s="36">
        <f t="shared" si="21"/>
        <v>112310</v>
      </c>
      <c r="U115" s="37">
        <v>0</v>
      </c>
      <c r="V115" s="37">
        <v>10000</v>
      </c>
      <c r="W115" s="37">
        <v>19165</v>
      </c>
      <c r="X115" s="37">
        <f t="shared" si="28"/>
        <v>29165</v>
      </c>
      <c r="Y115" s="37"/>
      <c r="Z115" s="37">
        <v>12400</v>
      </c>
      <c r="AA115" s="37">
        <v>41110</v>
      </c>
      <c r="AB115" s="38">
        <f t="shared" si="29"/>
        <v>53510</v>
      </c>
      <c r="AC115" s="37">
        <v>0</v>
      </c>
      <c r="AD115" s="37">
        <v>9200</v>
      </c>
      <c r="AE115" s="37">
        <v>14020</v>
      </c>
      <c r="AF115" s="37">
        <f t="shared" si="30"/>
        <v>23220</v>
      </c>
      <c r="AG115" s="39">
        <f t="shared" si="22"/>
        <v>0</v>
      </c>
      <c r="AH115" s="39">
        <f t="shared" si="22"/>
        <v>31600</v>
      </c>
      <c r="AI115" s="39">
        <f t="shared" si="22"/>
        <v>74295</v>
      </c>
      <c r="AJ115" s="39">
        <f t="shared" si="31"/>
        <v>105895</v>
      </c>
      <c r="AK115" s="39">
        <f t="shared" si="23"/>
        <v>0</v>
      </c>
      <c r="AL115" s="39">
        <f t="shared" si="23"/>
        <v>70000</v>
      </c>
      <c r="AM115" s="39">
        <f t="shared" si="23"/>
        <v>148205</v>
      </c>
      <c r="AN115" s="39">
        <f t="shared" si="32"/>
        <v>218205</v>
      </c>
      <c r="AO115" s="40">
        <v>0</v>
      </c>
      <c r="AP115" s="40">
        <v>12480</v>
      </c>
      <c r="AQ115" s="40">
        <v>47650</v>
      </c>
      <c r="AR115" s="40">
        <f t="shared" si="33"/>
        <v>60130</v>
      </c>
      <c r="AS115" s="40">
        <v>0</v>
      </c>
      <c r="AT115" s="40">
        <v>12960</v>
      </c>
      <c r="AU115" s="40">
        <v>38420.76</v>
      </c>
      <c r="AV115" s="40">
        <f t="shared" si="34"/>
        <v>51380.76</v>
      </c>
      <c r="AW115" s="40">
        <v>0</v>
      </c>
      <c r="AX115" s="40">
        <v>11520</v>
      </c>
      <c r="AY115" s="40">
        <v>36909.760000000002</v>
      </c>
      <c r="AZ115" s="40">
        <f t="shared" si="35"/>
        <v>48429.760000000002</v>
      </c>
      <c r="BA115" s="40">
        <f t="shared" si="24"/>
        <v>0</v>
      </c>
      <c r="BB115" s="40">
        <f t="shared" si="24"/>
        <v>36960</v>
      </c>
      <c r="BC115" s="40">
        <f t="shared" si="24"/>
        <v>122980.52000000002</v>
      </c>
      <c r="BD115" s="40">
        <f t="shared" si="36"/>
        <v>159940.52000000002</v>
      </c>
      <c r="BE115" s="40" t="e">
        <f>#REF!</f>
        <v>#REF!</v>
      </c>
      <c r="BF115" s="40" t="e">
        <f>#REF!</f>
        <v>#REF!</v>
      </c>
      <c r="BG115" s="40" t="e">
        <f>#REF!</f>
        <v>#REF!</v>
      </c>
      <c r="BH115" s="40" t="e">
        <f t="shared" si="37"/>
        <v>#REF!</v>
      </c>
      <c r="BI115" s="43">
        <v>0</v>
      </c>
      <c r="BJ115" s="43">
        <v>2095.77</v>
      </c>
      <c r="BK115" s="43">
        <v>175060.52</v>
      </c>
      <c r="BL115" s="40">
        <f t="shared" si="38"/>
        <v>177156.28999999998</v>
      </c>
      <c r="BM115" s="41">
        <v>0</v>
      </c>
      <c r="BN115" s="41">
        <v>1763.89</v>
      </c>
      <c r="BO115" s="41">
        <v>208896.02</v>
      </c>
      <c r="BP115" s="40">
        <v>210659.91</v>
      </c>
      <c r="BQ115" s="42" t="e">
        <v>#REF!</v>
      </c>
      <c r="BR115" s="42" t="e">
        <v>#REF!</v>
      </c>
      <c r="BS115" s="42" t="e">
        <v>#REF!</v>
      </c>
      <c r="BT115" s="42" t="e">
        <v>#REF!</v>
      </c>
      <c r="BU115" s="42" t="e">
        <v>#REF!</v>
      </c>
      <c r="BV115" s="42" t="e">
        <v>#REF!</v>
      </c>
      <c r="BW115" s="42" t="e">
        <v>#REF!</v>
      </c>
      <c r="BX115" s="42" t="e">
        <v>#REF!</v>
      </c>
      <c r="BY115" s="42" t="e">
        <v>#REF!</v>
      </c>
      <c r="BZ115" s="42" t="e">
        <v>#REF!</v>
      </c>
      <c r="CA115" s="42" t="e">
        <v>#REF!</v>
      </c>
      <c r="CB115" s="42" t="e">
        <v>#REF!</v>
      </c>
      <c r="CC115" s="42" t="e">
        <v>#REF!</v>
      </c>
      <c r="CD115" s="42" t="e">
        <v>#REF!</v>
      </c>
      <c r="CE115" s="42" t="e">
        <v>#REF!</v>
      </c>
      <c r="CF115" s="42" t="e">
        <v>#REF!</v>
      </c>
      <c r="CG115" s="42" t="e">
        <v>#REF!</v>
      </c>
      <c r="CH115" s="42" t="e">
        <v>#REF!</v>
      </c>
      <c r="CI115" s="42" t="e">
        <v>#REF!</v>
      </c>
      <c r="CJ115" s="42" t="e">
        <v>#REF!</v>
      </c>
      <c r="CK115" s="42" t="e">
        <v>#REF!</v>
      </c>
      <c r="CL115" s="42" t="e">
        <v>#REF!</v>
      </c>
      <c r="CM115" s="42" t="e">
        <v>#REF!</v>
      </c>
      <c r="CN115" s="42" t="e">
        <v>#REF!</v>
      </c>
      <c r="CP115" s="41">
        <v>0</v>
      </c>
      <c r="CQ115" s="41">
        <v>1552.93</v>
      </c>
      <c r="CR115" s="41">
        <v>179941.89</v>
      </c>
      <c r="CS115" s="40">
        <v>181494.82</v>
      </c>
    </row>
    <row r="116" spans="1:97" x14ac:dyDescent="0.2">
      <c r="A116" s="32">
        <v>110</v>
      </c>
      <c r="B116" s="32" t="s">
        <v>259</v>
      </c>
      <c r="C116" s="56" t="s">
        <v>54</v>
      </c>
      <c r="D116" s="34" t="s">
        <v>260</v>
      </c>
      <c r="E116" s="35">
        <v>0</v>
      </c>
      <c r="F116" s="35">
        <v>0</v>
      </c>
      <c r="G116" s="35">
        <v>140465</v>
      </c>
      <c r="H116" s="35">
        <f t="shared" si="25"/>
        <v>140465</v>
      </c>
      <c r="I116" s="35"/>
      <c r="J116" s="35"/>
      <c r="K116" s="35">
        <v>163255</v>
      </c>
      <c r="L116" s="35">
        <f t="shared" si="26"/>
        <v>163255</v>
      </c>
      <c r="M116" s="35"/>
      <c r="N116" s="35"/>
      <c r="O116" s="35">
        <v>183385</v>
      </c>
      <c r="P116" s="35">
        <f t="shared" si="27"/>
        <v>183385</v>
      </c>
      <c r="Q116" s="36">
        <f t="shared" si="21"/>
        <v>0</v>
      </c>
      <c r="R116" s="36">
        <f t="shared" si="21"/>
        <v>0</v>
      </c>
      <c r="S116" s="36">
        <f t="shared" si="21"/>
        <v>487105</v>
      </c>
      <c r="T116" s="36">
        <f t="shared" si="21"/>
        <v>487105</v>
      </c>
      <c r="U116" s="37">
        <v>0</v>
      </c>
      <c r="V116" s="37">
        <v>0</v>
      </c>
      <c r="W116" s="37">
        <v>191860</v>
      </c>
      <c r="X116" s="37">
        <f t="shared" si="28"/>
        <v>191860</v>
      </c>
      <c r="Y116" s="37"/>
      <c r="Z116" s="37"/>
      <c r="AA116" s="37">
        <v>209625</v>
      </c>
      <c r="AB116" s="38">
        <f t="shared" si="29"/>
        <v>209625</v>
      </c>
      <c r="AC116" s="37">
        <v>0</v>
      </c>
      <c r="AD116" s="37">
        <v>0</v>
      </c>
      <c r="AE116" s="37">
        <v>170070</v>
      </c>
      <c r="AF116" s="37">
        <f t="shared" si="30"/>
        <v>170070</v>
      </c>
      <c r="AG116" s="39">
        <f t="shared" si="22"/>
        <v>0</v>
      </c>
      <c r="AH116" s="39">
        <f t="shared" si="22"/>
        <v>0</v>
      </c>
      <c r="AI116" s="39">
        <f t="shared" si="22"/>
        <v>571555</v>
      </c>
      <c r="AJ116" s="39">
        <f t="shared" si="31"/>
        <v>571555</v>
      </c>
      <c r="AK116" s="39">
        <f t="shared" si="23"/>
        <v>0</v>
      </c>
      <c r="AL116" s="39">
        <f t="shared" si="23"/>
        <v>0</v>
      </c>
      <c r="AM116" s="39">
        <f t="shared" si="23"/>
        <v>1058660</v>
      </c>
      <c r="AN116" s="39">
        <f t="shared" si="32"/>
        <v>1058660</v>
      </c>
      <c r="AO116" s="40"/>
      <c r="AP116" s="40"/>
      <c r="AQ116" s="40">
        <v>206463.4</v>
      </c>
      <c r="AR116" s="40">
        <f t="shared" si="33"/>
        <v>206463.4</v>
      </c>
      <c r="AS116" s="40"/>
      <c r="AT116" s="40"/>
      <c r="AU116" s="40">
        <v>221444.16</v>
      </c>
      <c r="AV116" s="40">
        <f t="shared" si="34"/>
        <v>221444.16</v>
      </c>
      <c r="AW116" s="40"/>
      <c r="AX116" s="40"/>
      <c r="AY116" s="40">
        <v>241478.8</v>
      </c>
      <c r="AZ116" s="40">
        <f t="shared" si="35"/>
        <v>241478.8</v>
      </c>
      <c r="BA116" s="40">
        <f t="shared" si="24"/>
        <v>0</v>
      </c>
      <c r="BB116" s="40">
        <f t="shared" si="24"/>
        <v>0</v>
      </c>
      <c r="BC116" s="40">
        <f t="shared" si="24"/>
        <v>669386.36</v>
      </c>
      <c r="BD116" s="40">
        <f t="shared" si="36"/>
        <v>669386.36</v>
      </c>
      <c r="BE116" s="40" t="e">
        <f>#REF!</f>
        <v>#REF!</v>
      </c>
      <c r="BF116" s="40" t="e">
        <f>#REF!</f>
        <v>#REF!</v>
      </c>
      <c r="BG116" s="40" t="e">
        <f>#REF!</f>
        <v>#REF!</v>
      </c>
      <c r="BH116" s="40" t="e">
        <f t="shared" si="37"/>
        <v>#REF!</v>
      </c>
      <c r="BI116" s="43">
        <v>0</v>
      </c>
      <c r="BJ116" s="43">
        <v>0</v>
      </c>
      <c r="BK116" s="43">
        <v>154120.46</v>
      </c>
      <c r="BL116" s="40">
        <f t="shared" si="38"/>
        <v>154120.46</v>
      </c>
      <c r="BM116" s="41">
        <v>0</v>
      </c>
      <c r="BN116" s="41">
        <v>0</v>
      </c>
      <c r="BO116" s="41">
        <v>148951.62</v>
      </c>
      <c r="BP116" s="40">
        <v>148951.62</v>
      </c>
      <c r="BQ116" s="42" t="e">
        <v>#REF!</v>
      </c>
      <c r="BR116" s="42" t="e">
        <v>#REF!</v>
      </c>
      <c r="BS116" s="42" t="e">
        <v>#REF!</v>
      </c>
      <c r="BT116" s="42" t="e">
        <v>#REF!</v>
      </c>
      <c r="BU116" s="42" t="e">
        <v>#REF!</v>
      </c>
      <c r="BV116" s="42" t="e">
        <v>#REF!</v>
      </c>
      <c r="BW116" s="42" t="e">
        <v>#REF!</v>
      </c>
      <c r="BX116" s="42" t="e">
        <v>#REF!</v>
      </c>
      <c r="BY116" s="42" t="e">
        <v>#REF!</v>
      </c>
      <c r="BZ116" s="42" t="e">
        <v>#REF!</v>
      </c>
      <c r="CA116" s="42" t="e">
        <v>#REF!</v>
      </c>
      <c r="CB116" s="42" t="e">
        <v>#REF!</v>
      </c>
      <c r="CC116" s="42" t="e">
        <v>#REF!</v>
      </c>
      <c r="CD116" s="42" t="e">
        <v>#REF!</v>
      </c>
      <c r="CE116" s="42" t="e">
        <v>#REF!</v>
      </c>
      <c r="CF116" s="42" t="e">
        <v>#REF!</v>
      </c>
      <c r="CG116" s="42" t="e">
        <v>#REF!</v>
      </c>
      <c r="CH116" s="42" t="e">
        <v>#REF!</v>
      </c>
      <c r="CI116" s="42" t="e">
        <v>#REF!</v>
      </c>
      <c r="CJ116" s="42" t="e">
        <v>#REF!</v>
      </c>
      <c r="CK116" s="42" t="e">
        <v>#REF!</v>
      </c>
      <c r="CL116" s="42" t="e">
        <v>#REF!</v>
      </c>
      <c r="CM116" s="42" t="e">
        <v>#REF!</v>
      </c>
      <c r="CN116" s="42" t="e">
        <v>#REF!</v>
      </c>
      <c r="CP116" s="41">
        <v>0</v>
      </c>
      <c r="CQ116" s="41">
        <v>0</v>
      </c>
      <c r="CR116" s="41">
        <v>131332.74</v>
      </c>
      <c r="CS116" s="40">
        <v>131332.74</v>
      </c>
    </row>
    <row r="117" spans="1:97" x14ac:dyDescent="0.2">
      <c r="A117" s="32">
        <v>111</v>
      </c>
      <c r="B117" s="32" t="s">
        <v>261</v>
      </c>
      <c r="C117" s="56" t="s">
        <v>39</v>
      </c>
      <c r="D117" s="34" t="s">
        <v>262</v>
      </c>
      <c r="E117" s="35">
        <v>81076.850000000006</v>
      </c>
      <c r="F117" s="35">
        <v>0</v>
      </c>
      <c r="G117" s="35">
        <v>0</v>
      </c>
      <c r="H117" s="35">
        <f t="shared" si="25"/>
        <v>81076.850000000006</v>
      </c>
      <c r="I117" s="35">
        <v>88956.99</v>
      </c>
      <c r="J117" s="35"/>
      <c r="K117" s="35"/>
      <c r="L117" s="35">
        <f t="shared" si="26"/>
        <v>88956.99</v>
      </c>
      <c r="M117" s="35">
        <v>86392.2</v>
      </c>
      <c r="N117" s="35"/>
      <c r="O117" s="35"/>
      <c r="P117" s="35">
        <f t="shared" si="27"/>
        <v>86392.2</v>
      </c>
      <c r="Q117" s="36">
        <f t="shared" si="21"/>
        <v>256426.04000000004</v>
      </c>
      <c r="R117" s="36">
        <f t="shared" si="21"/>
        <v>0</v>
      </c>
      <c r="S117" s="36">
        <f t="shared" si="21"/>
        <v>0</v>
      </c>
      <c r="T117" s="36">
        <f t="shared" si="21"/>
        <v>256426.04000000004</v>
      </c>
      <c r="U117" s="37">
        <v>86451.62</v>
      </c>
      <c r="V117" s="37">
        <v>0</v>
      </c>
      <c r="W117" s="37">
        <v>0</v>
      </c>
      <c r="X117" s="37">
        <f t="shared" si="28"/>
        <v>86451.62</v>
      </c>
      <c r="Y117" s="37">
        <v>91296.57</v>
      </c>
      <c r="Z117" s="37"/>
      <c r="AA117" s="37"/>
      <c r="AB117" s="38">
        <f t="shared" si="29"/>
        <v>91296.57</v>
      </c>
      <c r="AC117" s="37">
        <v>85492.53</v>
      </c>
      <c r="AD117" s="37">
        <v>0</v>
      </c>
      <c r="AE117" s="37">
        <v>0</v>
      </c>
      <c r="AF117" s="37">
        <f t="shared" si="30"/>
        <v>85492.53</v>
      </c>
      <c r="AG117" s="39">
        <f t="shared" si="22"/>
        <v>263240.71999999997</v>
      </c>
      <c r="AH117" s="39">
        <f t="shared" si="22"/>
        <v>0</v>
      </c>
      <c r="AI117" s="39">
        <f t="shared" si="22"/>
        <v>0</v>
      </c>
      <c r="AJ117" s="39">
        <f t="shared" si="31"/>
        <v>263240.71999999997</v>
      </c>
      <c r="AK117" s="39">
        <f t="shared" si="23"/>
        <v>519666.76</v>
      </c>
      <c r="AL117" s="39">
        <f t="shared" si="23"/>
        <v>0</v>
      </c>
      <c r="AM117" s="39">
        <f t="shared" si="23"/>
        <v>0</v>
      </c>
      <c r="AN117" s="39">
        <f t="shared" si="32"/>
        <v>519666.76</v>
      </c>
      <c r="AO117" s="40">
        <v>66217.45</v>
      </c>
      <c r="AP117" s="40"/>
      <c r="AQ117" s="40"/>
      <c r="AR117" s="40">
        <f t="shared" si="33"/>
        <v>66217.45</v>
      </c>
      <c r="AS117" s="40">
        <v>80368.66</v>
      </c>
      <c r="AT117" s="40"/>
      <c r="AU117" s="40"/>
      <c r="AV117" s="40">
        <f t="shared" si="34"/>
        <v>80368.66</v>
      </c>
      <c r="AW117" s="40">
        <v>93140.3</v>
      </c>
      <c r="AX117" s="40"/>
      <c r="AY117" s="40"/>
      <c r="AZ117" s="40">
        <f t="shared" si="35"/>
        <v>93140.3</v>
      </c>
      <c r="BA117" s="40">
        <f t="shared" si="24"/>
        <v>239726.40999999997</v>
      </c>
      <c r="BB117" s="40">
        <f t="shared" si="24"/>
        <v>0</v>
      </c>
      <c r="BC117" s="40">
        <f t="shared" si="24"/>
        <v>0</v>
      </c>
      <c r="BD117" s="40">
        <f t="shared" si="36"/>
        <v>239726.40999999997</v>
      </c>
      <c r="BE117" s="40" t="e">
        <f>#REF!</f>
        <v>#REF!</v>
      </c>
      <c r="BF117" s="40" t="e">
        <f>#REF!</f>
        <v>#REF!</v>
      </c>
      <c r="BG117" s="40" t="e">
        <f>#REF!</f>
        <v>#REF!</v>
      </c>
      <c r="BH117" s="40" t="e">
        <f t="shared" si="37"/>
        <v>#REF!</v>
      </c>
      <c r="BI117" s="43">
        <v>105448.38</v>
      </c>
      <c r="BJ117" s="43">
        <v>0</v>
      </c>
      <c r="BK117" s="43">
        <v>0</v>
      </c>
      <c r="BL117" s="40">
        <f t="shared" si="38"/>
        <v>105448.38</v>
      </c>
      <c r="BM117" s="41">
        <v>104648.29000000001</v>
      </c>
      <c r="BN117" s="41">
        <v>0</v>
      </c>
      <c r="BO117" s="41">
        <v>0</v>
      </c>
      <c r="BP117" s="40">
        <v>104648.29000000001</v>
      </c>
      <c r="BQ117" s="42" t="e">
        <v>#REF!</v>
      </c>
      <c r="BR117" s="42" t="e">
        <v>#REF!</v>
      </c>
      <c r="BS117" s="42" t="e">
        <v>#REF!</v>
      </c>
      <c r="BT117" s="42" t="e">
        <v>#REF!</v>
      </c>
      <c r="BU117" s="42" t="e">
        <v>#REF!</v>
      </c>
      <c r="BV117" s="42" t="e">
        <v>#REF!</v>
      </c>
      <c r="BW117" s="42" t="e">
        <v>#REF!</v>
      </c>
      <c r="BX117" s="42" t="e">
        <v>#REF!</v>
      </c>
      <c r="BY117" s="42" t="e">
        <v>#REF!</v>
      </c>
      <c r="BZ117" s="42" t="e">
        <v>#REF!</v>
      </c>
      <c r="CA117" s="42" t="e">
        <v>#REF!</v>
      </c>
      <c r="CB117" s="42" t="e">
        <v>#REF!</v>
      </c>
      <c r="CC117" s="42" t="e">
        <v>#REF!</v>
      </c>
      <c r="CD117" s="42" t="e">
        <v>#REF!</v>
      </c>
      <c r="CE117" s="42" t="e">
        <v>#REF!</v>
      </c>
      <c r="CF117" s="42" t="e">
        <v>#REF!</v>
      </c>
      <c r="CG117" s="42" t="e">
        <v>#REF!</v>
      </c>
      <c r="CH117" s="42" t="e">
        <v>#REF!</v>
      </c>
      <c r="CI117" s="42" t="e">
        <v>#REF!</v>
      </c>
      <c r="CJ117" s="42" t="e">
        <v>#REF!</v>
      </c>
      <c r="CK117" s="42" t="e">
        <v>#REF!</v>
      </c>
      <c r="CL117" s="42" t="e">
        <v>#REF!</v>
      </c>
      <c r="CM117" s="42" t="e">
        <v>#REF!</v>
      </c>
      <c r="CN117" s="42" t="e">
        <v>#REF!</v>
      </c>
      <c r="CP117" s="41">
        <v>91888.51999999999</v>
      </c>
      <c r="CQ117" s="41">
        <v>0</v>
      </c>
      <c r="CR117" s="41">
        <v>0</v>
      </c>
      <c r="CS117" s="40">
        <v>91888.51999999999</v>
      </c>
    </row>
    <row r="118" spans="1:97" x14ac:dyDescent="0.2">
      <c r="A118" s="32">
        <v>112</v>
      </c>
      <c r="B118" s="32" t="s">
        <v>263</v>
      </c>
      <c r="C118" s="56" t="s">
        <v>81</v>
      </c>
      <c r="D118" s="34" t="s">
        <v>264</v>
      </c>
      <c r="E118" s="35">
        <v>155221.56</v>
      </c>
      <c r="F118" s="35">
        <v>7450</v>
      </c>
      <c r="G118" s="35">
        <v>0</v>
      </c>
      <c r="H118" s="35">
        <f t="shared" si="25"/>
        <v>162671.56</v>
      </c>
      <c r="I118" s="35">
        <v>145944.13</v>
      </c>
      <c r="J118" s="35">
        <v>7640</v>
      </c>
      <c r="K118" s="35"/>
      <c r="L118" s="35">
        <f t="shared" si="26"/>
        <v>153584.13</v>
      </c>
      <c r="M118" s="35">
        <v>151768.82</v>
      </c>
      <c r="N118" s="35">
        <v>6680</v>
      </c>
      <c r="O118" s="35"/>
      <c r="P118" s="35">
        <f t="shared" si="27"/>
        <v>158448.82</v>
      </c>
      <c r="Q118" s="36">
        <f t="shared" si="21"/>
        <v>452934.51</v>
      </c>
      <c r="R118" s="36">
        <f t="shared" si="21"/>
        <v>21770</v>
      </c>
      <c r="S118" s="36">
        <f t="shared" si="21"/>
        <v>0</v>
      </c>
      <c r="T118" s="36">
        <f t="shared" si="21"/>
        <v>474704.51</v>
      </c>
      <c r="U118" s="37">
        <v>118613.23</v>
      </c>
      <c r="V118" s="37">
        <v>6420</v>
      </c>
      <c r="W118" s="37">
        <v>0</v>
      </c>
      <c r="X118" s="37">
        <f t="shared" si="28"/>
        <v>125033.23</v>
      </c>
      <c r="Y118" s="37">
        <v>164071.98000000001</v>
      </c>
      <c r="Z118" s="37">
        <v>5800</v>
      </c>
      <c r="AA118" s="37"/>
      <c r="AB118" s="38">
        <f t="shared" si="29"/>
        <v>169871.98</v>
      </c>
      <c r="AC118" s="37">
        <v>140352.04999999999</v>
      </c>
      <c r="AD118" s="37">
        <v>7270</v>
      </c>
      <c r="AE118" s="37">
        <v>0</v>
      </c>
      <c r="AF118" s="37">
        <f t="shared" si="30"/>
        <v>147622.04999999999</v>
      </c>
      <c r="AG118" s="39">
        <f t="shared" si="22"/>
        <v>423037.26</v>
      </c>
      <c r="AH118" s="39">
        <f t="shared" si="22"/>
        <v>19490</v>
      </c>
      <c r="AI118" s="39">
        <f t="shared" si="22"/>
        <v>0</v>
      </c>
      <c r="AJ118" s="39">
        <f t="shared" si="31"/>
        <v>442527.26</v>
      </c>
      <c r="AK118" s="39">
        <f t="shared" si="23"/>
        <v>875971.77</v>
      </c>
      <c r="AL118" s="39">
        <f t="shared" si="23"/>
        <v>41260</v>
      </c>
      <c r="AM118" s="39">
        <f t="shared" si="23"/>
        <v>0</v>
      </c>
      <c r="AN118" s="39">
        <f t="shared" si="32"/>
        <v>917231.77</v>
      </c>
      <c r="AO118" s="40">
        <v>131624.84</v>
      </c>
      <c r="AP118" s="40">
        <v>8995.5</v>
      </c>
      <c r="AQ118" s="40">
        <v>0</v>
      </c>
      <c r="AR118" s="40">
        <f t="shared" si="33"/>
        <v>140620.34</v>
      </c>
      <c r="AS118" s="40">
        <v>136762.04</v>
      </c>
      <c r="AT118" s="40">
        <v>9831</v>
      </c>
      <c r="AU118" s="40">
        <v>0</v>
      </c>
      <c r="AV118" s="40">
        <f t="shared" si="34"/>
        <v>146593.04</v>
      </c>
      <c r="AW118" s="40">
        <v>174768.65</v>
      </c>
      <c r="AX118" s="40">
        <v>9140.6</v>
      </c>
      <c r="AY118" s="40">
        <v>0</v>
      </c>
      <c r="AZ118" s="40">
        <f t="shared" si="35"/>
        <v>183909.25</v>
      </c>
      <c r="BA118" s="40">
        <f t="shared" si="24"/>
        <v>443155.53</v>
      </c>
      <c r="BB118" s="40">
        <f t="shared" si="24"/>
        <v>27967.1</v>
      </c>
      <c r="BC118" s="40">
        <f t="shared" si="24"/>
        <v>0</v>
      </c>
      <c r="BD118" s="40">
        <f t="shared" si="36"/>
        <v>471122.63</v>
      </c>
      <c r="BE118" s="40" t="e">
        <f>#REF!</f>
        <v>#REF!</v>
      </c>
      <c r="BF118" s="40" t="e">
        <f>#REF!</f>
        <v>#REF!</v>
      </c>
      <c r="BG118" s="40" t="e">
        <f>#REF!</f>
        <v>#REF!</v>
      </c>
      <c r="BH118" s="40" t="e">
        <f t="shared" si="37"/>
        <v>#REF!</v>
      </c>
      <c r="BI118" s="43">
        <v>118812.46</v>
      </c>
      <c r="BJ118" s="43">
        <v>6739.69</v>
      </c>
      <c r="BK118" s="43">
        <v>0</v>
      </c>
      <c r="BL118" s="40">
        <f t="shared" si="38"/>
        <v>125552.15000000001</v>
      </c>
      <c r="BM118" s="41">
        <v>118494.80000000002</v>
      </c>
      <c r="BN118" s="41">
        <v>5696.2</v>
      </c>
      <c r="BO118" s="41">
        <v>0</v>
      </c>
      <c r="BP118" s="40">
        <v>124191.00000000001</v>
      </c>
      <c r="BQ118" s="42" t="e">
        <v>#REF!</v>
      </c>
      <c r="BR118" s="42" t="e">
        <v>#REF!</v>
      </c>
      <c r="BS118" s="42" t="e">
        <v>#REF!</v>
      </c>
      <c r="BT118" s="42" t="e">
        <v>#REF!</v>
      </c>
      <c r="BU118" s="42" t="e">
        <v>#REF!</v>
      </c>
      <c r="BV118" s="42" t="e">
        <v>#REF!</v>
      </c>
      <c r="BW118" s="42" t="e">
        <v>#REF!</v>
      </c>
      <c r="BX118" s="42" t="e">
        <v>#REF!</v>
      </c>
      <c r="BY118" s="42" t="e">
        <v>#REF!</v>
      </c>
      <c r="BZ118" s="42" t="e">
        <v>#REF!</v>
      </c>
      <c r="CA118" s="42" t="e">
        <v>#REF!</v>
      </c>
      <c r="CB118" s="42" t="e">
        <v>#REF!</v>
      </c>
      <c r="CC118" s="42" t="e">
        <v>#REF!</v>
      </c>
      <c r="CD118" s="42" t="e">
        <v>#REF!</v>
      </c>
      <c r="CE118" s="42" t="e">
        <v>#REF!</v>
      </c>
      <c r="CF118" s="42" t="e">
        <v>#REF!</v>
      </c>
      <c r="CG118" s="42" t="e">
        <v>#REF!</v>
      </c>
      <c r="CH118" s="42" t="e">
        <v>#REF!</v>
      </c>
      <c r="CI118" s="42" t="e">
        <v>#REF!</v>
      </c>
      <c r="CJ118" s="42" t="e">
        <v>#REF!</v>
      </c>
      <c r="CK118" s="42" t="e">
        <v>#REF!</v>
      </c>
      <c r="CL118" s="42" t="e">
        <v>#REF!</v>
      </c>
      <c r="CM118" s="42" t="e">
        <v>#REF!</v>
      </c>
      <c r="CN118" s="42" t="e">
        <v>#REF!</v>
      </c>
      <c r="CP118" s="41">
        <v>104053.04999999999</v>
      </c>
      <c r="CQ118" s="41">
        <v>5010.71</v>
      </c>
      <c r="CR118" s="41">
        <v>0</v>
      </c>
      <c r="CS118" s="40">
        <v>109063.76</v>
      </c>
    </row>
    <row r="119" spans="1:97" x14ac:dyDescent="0.2">
      <c r="A119" s="32">
        <v>113</v>
      </c>
      <c r="B119" s="32" t="s">
        <v>265</v>
      </c>
      <c r="C119" s="56" t="s">
        <v>39</v>
      </c>
      <c r="D119" s="34" t="s">
        <v>266</v>
      </c>
      <c r="E119" s="35">
        <v>85518.06</v>
      </c>
      <c r="F119" s="35">
        <v>0</v>
      </c>
      <c r="G119" s="35">
        <v>0</v>
      </c>
      <c r="H119" s="35">
        <f t="shared" si="25"/>
        <v>85518.06</v>
      </c>
      <c r="I119" s="35">
        <v>128419.11</v>
      </c>
      <c r="J119" s="35"/>
      <c r="K119" s="35"/>
      <c r="L119" s="35">
        <f t="shared" si="26"/>
        <v>128419.11</v>
      </c>
      <c r="M119" s="35">
        <v>134734.72</v>
      </c>
      <c r="N119" s="35"/>
      <c r="O119" s="35"/>
      <c r="P119" s="35">
        <f t="shared" si="27"/>
        <v>134734.72</v>
      </c>
      <c r="Q119" s="36">
        <f t="shared" si="21"/>
        <v>348671.89</v>
      </c>
      <c r="R119" s="36">
        <f t="shared" si="21"/>
        <v>0</v>
      </c>
      <c r="S119" s="36">
        <f t="shared" si="21"/>
        <v>0</v>
      </c>
      <c r="T119" s="36">
        <f t="shared" si="21"/>
        <v>348671.89</v>
      </c>
      <c r="U119" s="37">
        <v>122080.84</v>
      </c>
      <c r="V119" s="37">
        <v>0</v>
      </c>
      <c r="W119" s="37">
        <v>0</v>
      </c>
      <c r="X119" s="37">
        <f t="shared" si="28"/>
        <v>122080.84</v>
      </c>
      <c r="Y119" s="37">
        <v>123238.53</v>
      </c>
      <c r="Z119" s="37"/>
      <c r="AA119" s="37"/>
      <c r="AB119" s="38">
        <f t="shared" si="29"/>
        <v>123238.53</v>
      </c>
      <c r="AC119" s="37">
        <v>124703.75</v>
      </c>
      <c r="AD119" s="37">
        <v>0</v>
      </c>
      <c r="AE119" s="37">
        <v>0</v>
      </c>
      <c r="AF119" s="37">
        <f t="shared" si="30"/>
        <v>124703.75</v>
      </c>
      <c r="AG119" s="39">
        <f t="shared" si="22"/>
        <v>370023.12</v>
      </c>
      <c r="AH119" s="39">
        <f t="shared" si="22"/>
        <v>0</v>
      </c>
      <c r="AI119" s="39">
        <f t="shared" si="22"/>
        <v>0</v>
      </c>
      <c r="AJ119" s="39">
        <f t="shared" si="31"/>
        <v>370023.12</v>
      </c>
      <c r="AK119" s="39">
        <f t="shared" si="23"/>
        <v>718695.01</v>
      </c>
      <c r="AL119" s="39">
        <f t="shared" si="23"/>
        <v>0</v>
      </c>
      <c r="AM119" s="39">
        <f t="shared" si="23"/>
        <v>0</v>
      </c>
      <c r="AN119" s="39">
        <f t="shared" si="32"/>
        <v>718695.01</v>
      </c>
      <c r="AO119" s="40">
        <v>95995.68</v>
      </c>
      <c r="AP119" s="40"/>
      <c r="AQ119" s="40"/>
      <c r="AR119" s="40">
        <f t="shared" si="33"/>
        <v>95995.68</v>
      </c>
      <c r="AS119" s="40">
        <v>87046.54</v>
      </c>
      <c r="AT119" s="40"/>
      <c r="AU119" s="40"/>
      <c r="AV119" s="40">
        <f t="shared" si="34"/>
        <v>87046.54</v>
      </c>
      <c r="AW119" s="40">
        <v>116318.81</v>
      </c>
      <c r="AX119" s="40"/>
      <c r="AY119" s="40"/>
      <c r="AZ119" s="40">
        <f t="shared" si="35"/>
        <v>116318.81</v>
      </c>
      <c r="BA119" s="40">
        <f t="shared" si="24"/>
        <v>299361.02999999997</v>
      </c>
      <c r="BB119" s="40">
        <f t="shared" si="24"/>
        <v>0</v>
      </c>
      <c r="BC119" s="40">
        <f t="shared" si="24"/>
        <v>0</v>
      </c>
      <c r="BD119" s="40">
        <f t="shared" si="36"/>
        <v>299361.02999999997</v>
      </c>
      <c r="BE119" s="40" t="e">
        <f>#REF!</f>
        <v>#REF!</v>
      </c>
      <c r="BF119" s="40" t="e">
        <f>#REF!</f>
        <v>#REF!</v>
      </c>
      <c r="BG119" s="40" t="e">
        <f>#REF!</f>
        <v>#REF!</v>
      </c>
      <c r="BH119" s="40" t="e">
        <f t="shared" si="37"/>
        <v>#REF!</v>
      </c>
      <c r="BI119" s="43">
        <v>145773.87</v>
      </c>
      <c r="BJ119" s="43">
        <v>0</v>
      </c>
      <c r="BK119" s="43">
        <v>0</v>
      </c>
      <c r="BL119" s="40">
        <f t="shared" si="38"/>
        <v>145773.87</v>
      </c>
      <c r="BM119" s="41">
        <v>160932.99</v>
      </c>
      <c r="BN119" s="41">
        <v>0</v>
      </c>
      <c r="BO119" s="41">
        <v>0</v>
      </c>
      <c r="BP119" s="40">
        <v>160932.99</v>
      </c>
      <c r="BQ119" s="42" t="e">
        <v>#REF!</v>
      </c>
      <c r="BR119" s="42" t="e">
        <v>#REF!</v>
      </c>
      <c r="BS119" s="42" t="e">
        <v>#REF!</v>
      </c>
      <c r="BT119" s="42" t="e">
        <v>#REF!</v>
      </c>
      <c r="BU119" s="42" t="e">
        <v>#REF!</v>
      </c>
      <c r="BV119" s="42" t="e">
        <v>#REF!</v>
      </c>
      <c r="BW119" s="42" t="e">
        <v>#REF!</v>
      </c>
      <c r="BX119" s="42" t="e">
        <v>#REF!</v>
      </c>
      <c r="BY119" s="42" t="e">
        <v>#REF!</v>
      </c>
      <c r="BZ119" s="42" t="e">
        <v>#REF!</v>
      </c>
      <c r="CA119" s="42" t="e">
        <v>#REF!</v>
      </c>
      <c r="CB119" s="42" t="e">
        <v>#REF!</v>
      </c>
      <c r="CC119" s="42" t="e">
        <v>#REF!</v>
      </c>
      <c r="CD119" s="42" t="e">
        <v>#REF!</v>
      </c>
      <c r="CE119" s="42" t="e">
        <v>#REF!</v>
      </c>
      <c r="CF119" s="42" t="e">
        <v>#REF!</v>
      </c>
      <c r="CG119" s="42" t="e">
        <v>#REF!</v>
      </c>
      <c r="CH119" s="42" t="e">
        <v>#REF!</v>
      </c>
      <c r="CI119" s="42" t="e">
        <v>#REF!</v>
      </c>
      <c r="CJ119" s="42" t="e">
        <v>#REF!</v>
      </c>
      <c r="CK119" s="42" t="e">
        <v>#REF!</v>
      </c>
      <c r="CL119" s="42" t="e">
        <v>#REF!</v>
      </c>
      <c r="CM119" s="42" t="e">
        <v>#REF!</v>
      </c>
      <c r="CN119" s="42" t="e">
        <v>#REF!</v>
      </c>
      <c r="CP119" s="41">
        <v>141270.90000000002</v>
      </c>
      <c r="CQ119" s="41">
        <v>0</v>
      </c>
      <c r="CR119" s="41">
        <v>0</v>
      </c>
      <c r="CS119" s="40">
        <v>141270.90000000002</v>
      </c>
    </row>
    <row r="120" spans="1:97" x14ac:dyDescent="0.2">
      <c r="A120" s="32">
        <v>114</v>
      </c>
      <c r="B120" s="32" t="s">
        <v>267</v>
      </c>
      <c r="C120" s="56" t="s">
        <v>268</v>
      </c>
      <c r="D120" s="34" t="s">
        <v>269</v>
      </c>
      <c r="E120" s="35">
        <v>276573.40000000002</v>
      </c>
      <c r="F120" s="35">
        <v>3000</v>
      </c>
      <c r="G120" s="35">
        <v>0</v>
      </c>
      <c r="H120" s="35">
        <f t="shared" si="25"/>
        <v>279573.40000000002</v>
      </c>
      <c r="I120" s="35">
        <v>310863.21000000002</v>
      </c>
      <c r="J120" s="35">
        <v>3320</v>
      </c>
      <c r="K120" s="35"/>
      <c r="L120" s="35">
        <f t="shared" si="26"/>
        <v>314183.21000000002</v>
      </c>
      <c r="M120" s="35">
        <v>299169.81</v>
      </c>
      <c r="N120" s="35">
        <v>2680</v>
      </c>
      <c r="O120" s="35"/>
      <c r="P120" s="35">
        <f t="shared" si="27"/>
        <v>301849.81</v>
      </c>
      <c r="Q120" s="36">
        <f t="shared" si="21"/>
        <v>886606.42000000016</v>
      </c>
      <c r="R120" s="36">
        <f t="shared" si="21"/>
        <v>9000</v>
      </c>
      <c r="S120" s="36">
        <f t="shared" si="21"/>
        <v>0</v>
      </c>
      <c r="T120" s="36">
        <f t="shared" si="21"/>
        <v>895606.42000000016</v>
      </c>
      <c r="U120" s="37">
        <v>290032.28999999998</v>
      </c>
      <c r="V120" s="37">
        <v>2600</v>
      </c>
      <c r="W120" s="37">
        <v>0</v>
      </c>
      <c r="X120" s="37">
        <f t="shared" si="28"/>
        <v>292632.28999999998</v>
      </c>
      <c r="Y120" s="37">
        <v>327081.46999999997</v>
      </c>
      <c r="Z120" s="37">
        <v>2760</v>
      </c>
      <c r="AA120" s="37"/>
      <c r="AB120" s="38">
        <f t="shared" si="29"/>
        <v>329841.46999999997</v>
      </c>
      <c r="AC120" s="37">
        <v>251580.36</v>
      </c>
      <c r="AD120" s="37">
        <v>2920</v>
      </c>
      <c r="AE120" s="37">
        <v>0</v>
      </c>
      <c r="AF120" s="37">
        <f t="shared" si="30"/>
        <v>254500.36</v>
      </c>
      <c r="AG120" s="39">
        <f t="shared" si="22"/>
        <v>868694.12</v>
      </c>
      <c r="AH120" s="39">
        <f t="shared" si="22"/>
        <v>8280</v>
      </c>
      <c r="AI120" s="39">
        <f t="shared" si="22"/>
        <v>0</v>
      </c>
      <c r="AJ120" s="39">
        <f t="shared" si="31"/>
        <v>876974.12</v>
      </c>
      <c r="AK120" s="39">
        <f t="shared" si="23"/>
        <v>1755300.54</v>
      </c>
      <c r="AL120" s="39">
        <f t="shared" si="23"/>
        <v>17280</v>
      </c>
      <c r="AM120" s="39">
        <f t="shared" si="23"/>
        <v>0</v>
      </c>
      <c r="AN120" s="39">
        <f t="shared" si="32"/>
        <v>1772580.54</v>
      </c>
      <c r="AO120" s="40">
        <v>278419.49</v>
      </c>
      <c r="AP120" s="40">
        <v>3798.6</v>
      </c>
      <c r="AQ120" s="40"/>
      <c r="AR120" s="40">
        <f t="shared" si="33"/>
        <v>282218.08999999997</v>
      </c>
      <c r="AS120" s="40">
        <v>314680.21999999997</v>
      </c>
      <c r="AT120" s="40">
        <v>4090.8</v>
      </c>
      <c r="AU120" s="40"/>
      <c r="AV120" s="40">
        <f t="shared" si="34"/>
        <v>318771.01999999996</v>
      </c>
      <c r="AW120" s="40">
        <v>356676.94</v>
      </c>
      <c r="AX120" s="40">
        <v>5064.8</v>
      </c>
      <c r="AY120" s="40"/>
      <c r="AZ120" s="40">
        <f t="shared" si="35"/>
        <v>361741.74</v>
      </c>
      <c r="BA120" s="40">
        <f t="shared" si="24"/>
        <v>949776.64999999991</v>
      </c>
      <c r="BB120" s="40">
        <f t="shared" si="24"/>
        <v>12954.2</v>
      </c>
      <c r="BC120" s="40">
        <f t="shared" si="24"/>
        <v>0</v>
      </c>
      <c r="BD120" s="40">
        <f t="shared" si="36"/>
        <v>962730.84999999986</v>
      </c>
      <c r="BE120" s="40" t="e">
        <f>#REF!</f>
        <v>#REF!</v>
      </c>
      <c r="BF120" s="40" t="e">
        <f>#REF!</f>
        <v>#REF!</v>
      </c>
      <c r="BG120" s="40" t="e">
        <f>#REF!</f>
        <v>#REF!</v>
      </c>
      <c r="BH120" s="40" t="e">
        <f t="shared" si="37"/>
        <v>#REF!</v>
      </c>
      <c r="BI120" s="43">
        <v>209909.81</v>
      </c>
      <c r="BJ120" s="43">
        <v>5413.46</v>
      </c>
      <c r="BK120" s="43">
        <v>0</v>
      </c>
      <c r="BL120" s="40">
        <f t="shared" si="38"/>
        <v>215323.27</v>
      </c>
      <c r="BM120" s="41">
        <v>229110.46</v>
      </c>
      <c r="BN120" s="41">
        <v>4582.1000000000004</v>
      </c>
      <c r="BO120" s="41">
        <v>0</v>
      </c>
      <c r="BP120" s="40">
        <v>233692.56</v>
      </c>
      <c r="BQ120" s="42" t="e">
        <v>#REF!</v>
      </c>
      <c r="BR120" s="42" t="e">
        <v>#REF!</v>
      </c>
      <c r="BS120" s="42" t="e">
        <v>#REF!</v>
      </c>
      <c r="BT120" s="42" t="e">
        <v>#REF!</v>
      </c>
      <c r="BU120" s="42" t="e">
        <v>#REF!</v>
      </c>
      <c r="BV120" s="42" t="e">
        <v>#REF!</v>
      </c>
      <c r="BW120" s="42" t="e">
        <v>#REF!</v>
      </c>
      <c r="BX120" s="42" t="e">
        <v>#REF!</v>
      </c>
      <c r="BY120" s="42" t="e">
        <v>#REF!</v>
      </c>
      <c r="BZ120" s="42" t="e">
        <v>#REF!</v>
      </c>
      <c r="CA120" s="42" t="e">
        <v>#REF!</v>
      </c>
      <c r="CB120" s="42" t="e">
        <v>#REF!</v>
      </c>
      <c r="CC120" s="42" t="e">
        <v>#REF!</v>
      </c>
      <c r="CD120" s="42" t="e">
        <v>#REF!</v>
      </c>
      <c r="CE120" s="42" t="e">
        <v>#REF!</v>
      </c>
      <c r="CF120" s="42" t="e">
        <v>#REF!</v>
      </c>
      <c r="CG120" s="42" t="e">
        <v>#REF!</v>
      </c>
      <c r="CH120" s="42" t="e">
        <v>#REF!</v>
      </c>
      <c r="CI120" s="42" t="e">
        <v>#REF!</v>
      </c>
      <c r="CJ120" s="42" t="e">
        <v>#REF!</v>
      </c>
      <c r="CK120" s="42" t="e">
        <v>#REF!</v>
      </c>
      <c r="CL120" s="42" t="e">
        <v>#REF!</v>
      </c>
      <c r="CM120" s="42" t="e">
        <v>#REF!</v>
      </c>
      <c r="CN120" s="42" t="e">
        <v>#REF!</v>
      </c>
      <c r="CP120" s="41">
        <v>201133.3</v>
      </c>
      <c r="CQ120" s="41">
        <v>4029.34</v>
      </c>
      <c r="CR120" s="41">
        <v>0</v>
      </c>
      <c r="CS120" s="40">
        <v>205162.63999999998</v>
      </c>
    </row>
    <row r="121" spans="1:97" x14ac:dyDescent="0.2">
      <c r="A121" s="32">
        <v>115</v>
      </c>
      <c r="B121" s="32" t="s">
        <v>270</v>
      </c>
      <c r="C121" s="56" t="s">
        <v>39</v>
      </c>
      <c r="D121" s="34" t="s">
        <v>271</v>
      </c>
      <c r="E121" s="35">
        <v>736429.36</v>
      </c>
      <c r="F121" s="35">
        <v>0</v>
      </c>
      <c r="G121" s="35">
        <v>0</v>
      </c>
      <c r="H121" s="35">
        <f t="shared" si="25"/>
        <v>736429.36</v>
      </c>
      <c r="I121" s="35">
        <v>791533.78</v>
      </c>
      <c r="J121" s="35"/>
      <c r="K121" s="35"/>
      <c r="L121" s="35">
        <f t="shared" si="26"/>
        <v>791533.78</v>
      </c>
      <c r="M121" s="35">
        <v>783672.05</v>
      </c>
      <c r="N121" s="35">
        <v>0</v>
      </c>
      <c r="O121" s="35">
        <v>0</v>
      </c>
      <c r="P121" s="35">
        <f t="shared" si="27"/>
        <v>783672.05</v>
      </c>
      <c r="Q121" s="36">
        <f t="shared" si="21"/>
        <v>2311635.1900000004</v>
      </c>
      <c r="R121" s="36">
        <f t="shared" si="21"/>
        <v>0</v>
      </c>
      <c r="S121" s="36">
        <f t="shared" si="21"/>
        <v>0</v>
      </c>
      <c r="T121" s="36">
        <f t="shared" si="21"/>
        <v>2311635.1900000004</v>
      </c>
      <c r="U121" s="37">
        <v>762288.11</v>
      </c>
      <c r="V121" s="37">
        <v>0</v>
      </c>
      <c r="W121" s="37">
        <v>0</v>
      </c>
      <c r="X121" s="37">
        <f t="shared" si="28"/>
        <v>762288.11</v>
      </c>
      <c r="Y121" s="37">
        <v>813678.66</v>
      </c>
      <c r="Z121" s="37">
        <v>0</v>
      </c>
      <c r="AA121" s="37">
        <v>0</v>
      </c>
      <c r="AB121" s="38">
        <f t="shared" si="29"/>
        <v>813678.66</v>
      </c>
      <c r="AC121" s="37">
        <v>774977.42</v>
      </c>
      <c r="AD121" s="37">
        <v>0</v>
      </c>
      <c r="AE121" s="37">
        <v>0</v>
      </c>
      <c r="AF121" s="37">
        <f t="shared" si="30"/>
        <v>774977.42</v>
      </c>
      <c r="AG121" s="39">
        <f t="shared" si="22"/>
        <v>2350944.19</v>
      </c>
      <c r="AH121" s="39">
        <f t="shared" si="22"/>
        <v>0</v>
      </c>
      <c r="AI121" s="39">
        <f t="shared" si="22"/>
        <v>0</v>
      </c>
      <c r="AJ121" s="39">
        <f t="shared" si="31"/>
        <v>2350944.19</v>
      </c>
      <c r="AK121" s="39">
        <f t="shared" si="23"/>
        <v>4662579.3800000008</v>
      </c>
      <c r="AL121" s="39">
        <f t="shared" si="23"/>
        <v>0</v>
      </c>
      <c r="AM121" s="39">
        <f t="shared" si="23"/>
        <v>0</v>
      </c>
      <c r="AN121" s="39">
        <f t="shared" si="32"/>
        <v>4662579.3800000008</v>
      </c>
      <c r="AO121" s="40">
        <v>852625.04</v>
      </c>
      <c r="AP121" s="40"/>
      <c r="AQ121" s="40"/>
      <c r="AR121" s="40">
        <f t="shared" si="33"/>
        <v>852625.04</v>
      </c>
      <c r="AS121" s="40">
        <v>963415.2</v>
      </c>
      <c r="AT121" s="40">
        <v>0</v>
      </c>
      <c r="AU121" s="40">
        <v>0</v>
      </c>
      <c r="AV121" s="40">
        <f t="shared" si="34"/>
        <v>963415.2</v>
      </c>
      <c r="AW121" s="40">
        <v>1087502.1299999999</v>
      </c>
      <c r="AX121" s="40">
        <v>0</v>
      </c>
      <c r="AY121" s="40">
        <v>0</v>
      </c>
      <c r="AZ121" s="40">
        <f t="shared" si="35"/>
        <v>1087502.1299999999</v>
      </c>
      <c r="BA121" s="40">
        <f t="shared" si="24"/>
        <v>2903542.37</v>
      </c>
      <c r="BB121" s="40">
        <f t="shared" si="24"/>
        <v>0</v>
      </c>
      <c r="BC121" s="40">
        <f t="shared" si="24"/>
        <v>0</v>
      </c>
      <c r="BD121" s="40">
        <f t="shared" si="36"/>
        <v>2903542.37</v>
      </c>
      <c r="BE121" s="40" t="e">
        <f>#REF!</f>
        <v>#REF!</v>
      </c>
      <c r="BF121" s="40" t="e">
        <f>#REF!</f>
        <v>#REF!</v>
      </c>
      <c r="BG121" s="40" t="e">
        <f>#REF!</f>
        <v>#REF!</v>
      </c>
      <c r="BH121" s="40" t="e">
        <f t="shared" si="37"/>
        <v>#REF!</v>
      </c>
      <c r="BI121" s="43">
        <v>893777.55</v>
      </c>
      <c r="BJ121" s="43">
        <v>0</v>
      </c>
      <c r="BK121" s="43">
        <v>0</v>
      </c>
      <c r="BL121" s="40">
        <f t="shared" si="38"/>
        <v>893777.55</v>
      </c>
      <c r="BM121" s="41">
        <v>909705.7</v>
      </c>
      <c r="BN121" s="41">
        <v>0</v>
      </c>
      <c r="BO121" s="41">
        <v>0</v>
      </c>
      <c r="BP121" s="40">
        <v>909705.7</v>
      </c>
      <c r="BQ121" s="42" t="e">
        <v>#REF!</v>
      </c>
      <c r="BR121" s="42" t="e">
        <v>#REF!</v>
      </c>
      <c r="BS121" s="42" t="e">
        <v>#REF!</v>
      </c>
      <c r="BT121" s="42" t="e">
        <v>#REF!</v>
      </c>
      <c r="BU121" s="42" t="e">
        <v>#REF!</v>
      </c>
      <c r="BV121" s="42" t="e">
        <v>#REF!</v>
      </c>
      <c r="BW121" s="42" t="e">
        <v>#REF!</v>
      </c>
      <c r="BX121" s="42" t="e">
        <v>#REF!</v>
      </c>
      <c r="BY121" s="42" t="e">
        <v>#REF!</v>
      </c>
      <c r="BZ121" s="42" t="e">
        <v>#REF!</v>
      </c>
      <c r="CA121" s="42" t="e">
        <v>#REF!</v>
      </c>
      <c r="CB121" s="42" t="e">
        <v>#REF!</v>
      </c>
      <c r="CC121" s="42" t="e">
        <v>#REF!</v>
      </c>
      <c r="CD121" s="42" t="e">
        <v>#REF!</v>
      </c>
      <c r="CE121" s="42" t="e">
        <v>#REF!</v>
      </c>
      <c r="CF121" s="42" t="e">
        <v>#REF!</v>
      </c>
      <c r="CG121" s="42" t="e">
        <v>#REF!</v>
      </c>
      <c r="CH121" s="42" t="e">
        <v>#REF!</v>
      </c>
      <c r="CI121" s="42" t="e">
        <v>#REF!</v>
      </c>
      <c r="CJ121" s="42" t="e">
        <v>#REF!</v>
      </c>
      <c r="CK121" s="42" t="e">
        <v>#REF!</v>
      </c>
      <c r="CL121" s="42" t="e">
        <v>#REF!</v>
      </c>
      <c r="CM121" s="42" t="e">
        <v>#REF!</v>
      </c>
      <c r="CN121" s="42" t="e">
        <v>#REF!</v>
      </c>
      <c r="CP121" s="41">
        <v>886375.76</v>
      </c>
      <c r="CQ121" s="41">
        <v>0</v>
      </c>
      <c r="CR121" s="41">
        <v>0</v>
      </c>
      <c r="CS121" s="40">
        <v>886375.76</v>
      </c>
    </row>
    <row r="122" spans="1:97" x14ac:dyDescent="0.2">
      <c r="A122" s="32">
        <v>116</v>
      </c>
      <c r="B122" s="32" t="s">
        <v>272</v>
      </c>
      <c r="C122" s="56" t="s">
        <v>39</v>
      </c>
      <c r="D122" s="34" t="s">
        <v>273</v>
      </c>
      <c r="E122" s="35">
        <v>63724.61</v>
      </c>
      <c r="F122" s="35">
        <v>0</v>
      </c>
      <c r="G122" s="35">
        <v>0</v>
      </c>
      <c r="H122" s="35">
        <f t="shared" si="25"/>
        <v>63724.61</v>
      </c>
      <c r="I122" s="35">
        <v>113245.69</v>
      </c>
      <c r="J122" s="35"/>
      <c r="K122" s="35"/>
      <c r="L122" s="35">
        <f t="shared" si="26"/>
        <v>113245.69</v>
      </c>
      <c r="M122" s="35">
        <v>118240.33</v>
      </c>
      <c r="N122" s="35"/>
      <c r="O122" s="35"/>
      <c r="P122" s="35">
        <f t="shared" si="27"/>
        <v>118240.33</v>
      </c>
      <c r="Q122" s="36">
        <f t="shared" si="21"/>
        <v>295210.63</v>
      </c>
      <c r="R122" s="36">
        <f t="shared" si="21"/>
        <v>0</v>
      </c>
      <c r="S122" s="36">
        <f t="shared" si="21"/>
        <v>0</v>
      </c>
      <c r="T122" s="36">
        <f t="shared" si="21"/>
        <v>295210.63</v>
      </c>
      <c r="U122" s="37">
        <v>94603.02</v>
      </c>
      <c r="V122" s="37">
        <v>0</v>
      </c>
      <c r="W122" s="37">
        <v>0</v>
      </c>
      <c r="X122" s="37">
        <f t="shared" si="28"/>
        <v>94603.02</v>
      </c>
      <c r="Y122" s="37">
        <v>118181.81</v>
      </c>
      <c r="Z122" s="37"/>
      <c r="AA122" s="37"/>
      <c r="AB122" s="38">
        <f t="shared" si="29"/>
        <v>118181.81</v>
      </c>
      <c r="AC122" s="37">
        <v>120183.99</v>
      </c>
      <c r="AD122" s="37">
        <v>0</v>
      </c>
      <c r="AE122" s="37">
        <v>0</v>
      </c>
      <c r="AF122" s="37">
        <f t="shared" si="30"/>
        <v>120183.99</v>
      </c>
      <c r="AG122" s="39">
        <f t="shared" si="22"/>
        <v>332968.82</v>
      </c>
      <c r="AH122" s="39">
        <f t="shared" si="22"/>
        <v>0</v>
      </c>
      <c r="AI122" s="39">
        <f t="shared" si="22"/>
        <v>0</v>
      </c>
      <c r="AJ122" s="39">
        <f t="shared" si="31"/>
        <v>332968.82</v>
      </c>
      <c r="AK122" s="39">
        <f t="shared" si="23"/>
        <v>628179.44999999995</v>
      </c>
      <c r="AL122" s="39">
        <f t="shared" si="23"/>
        <v>0</v>
      </c>
      <c r="AM122" s="39">
        <f t="shared" si="23"/>
        <v>0</v>
      </c>
      <c r="AN122" s="39">
        <f t="shared" si="32"/>
        <v>628179.44999999995</v>
      </c>
      <c r="AO122" s="40">
        <v>89812.93</v>
      </c>
      <c r="AP122" s="40"/>
      <c r="AQ122" s="40"/>
      <c r="AR122" s="40">
        <f t="shared" si="33"/>
        <v>89812.93</v>
      </c>
      <c r="AS122" s="40">
        <v>105503.1</v>
      </c>
      <c r="AT122" s="40"/>
      <c r="AU122" s="40"/>
      <c r="AV122" s="40">
        <f t="shared" si="34"/>
        <v>105503.1</v>
      </c>
      <c r="AW122" s="40">
        <v>110052.72</v>
      </c>
      <c r="AX122" s="40"/>
      <c r="AY122" s="40"/>
      <c r="AZ122" s="40">
        <f t="shared" si="35"/>
        <v>110052.72</v>
      </c>
      <c r="BA122" s="40">
        <f t="shared" si="24"/>
        <v>305368.75</v>
      </c>
      <c r="BB122" s="40">
        <f t="shared" si="24"/>
        <v>0</v>
      </c>
      <c r="BC122" s="40">
        <f t="shared" si="24"/>
        <v>0</v>
      </c>
      <c r="BD122" s="40">
        <f t="shared" si="36"/>
        <v>305368.75</v>
      </c>
      <c r="BE122" s="40" t="e">
        <f>#REF!</f>
        <v>#REF!</v>
      </c>
      <c r="BF122" s="40" t="e">
        <f>#REF!</f>
        <v>#REF!</v>
      </c>
      <c r="BG122" s="40" t="e">
        <f>#REF!</f>
        <v>#REF!</v>
      </c>
      <c r="BH122" s="40" t="e">
        <f t="shared" si="37"/>
        <v>#REF!</v>
      </c>
      <c r="BI122" s="43">
        <v>136697.69</v>
      </c>
      <c r="BJ122" s="43">
        <v>0</v>
      </c>
      <c r="BK122" s="43">
        <v>0</v>
      </c>
      <c r="BL122" s="40">
        <f t="shared" si="38"/>
        <v>136697.69</v>
      </c>
      <c r="BM122" s="41">
        <v>134844.62</v>
      </c>
      <c r="BN122" s="41">
        <v>0</v>
      </c>
      <c r="BO122" s="41">
        <v>0</v>
      </c>
      <c r="BP122" s="40">
        <v>134844.62</v>
      </c>
      <c r="BQ122" s="42" t="e">
        <v>#REF!</v>
      </c>
      <c r="BR122" s="42" t="e">
        <v>#REF!</v>
      </c>
      <c r="BS122" s="42" t="e">
        <v>#REF!</v>
      </c>
      <c r="BT122" s="42" t="e">
        <v>#REF!</v>
      </c>
      <c r="BU122" s="42" t="e">
        <v>#REF!</v>
      </c>
      <c r="BV122" s="42" t="e">
        <v>#REF!</v>
      </c>
      <c r="BW122" s="42" t="e">
        <v>#REF!</v>
      </c>
      <c r="BX122" s="42" t="e">
        <v>#REF!</v>
      </c>
      <c r="BY122" s="42" t="e">
        <v>#REF!</v>
      </c>
      <c r="BZ122" s="42" t="e">
        <v>#REF!</v>
      </c>
      <c r="CA122" s="42" t="e">
        <v>#REF!</v>
      </c>
      <c r="CB122" s="42" t="e">
        <v>#REF!</v>
      </c>
      <c r="CC122" s="42" t="e">
        <v>#REF!</v>
      </c>
      <c r="CD122" s="42" t="e">
        <v>#REF!</v>
      </c>
      <c r="CE122" s="42" t="e">
        <v>#REF!</v>
      </c>
      <c r="CF122" s="42" t="e">
        <v>#REF!</v>
      </c>
      <c r="CG122" s="42" t="e">
        <v>#REF!</v>
      </c>
      <c r="CH122" s="42" t="e">
        <v>#REF!</v>
      </c>
      <c r="CI122" s="42" t="e">
        <v>#REF!</v>
      </c>
      <c r="CJ122" s="42" t="e">
        <v>#REF!</v>
      </c>
      <c r="CK122" s="42" t="e">
        <v>#REF!</v>
      </c>
      <c r="CL122" s="42" t="e">
        <v>#REF!</v>
      </c>
      <c r="CM122" s="42" t="e">
        <v>#REF!</v>
      </c>
      <c r="CN122" s="42" t="e">
        <v>#REF!</v>
      </c>
      <c r="CP122" s="41">
        <v>118377.27</v>
      </c>
      <c r="CQ122" s="41">
        <v>0</v>
      </c>
      <c r="CR122" s="41">
        <v>0</v>
      </c>
      <c r="CS122" s="40">
        <v>118377.27</v>
      </c>
    </row>
    <row r="123" spans="1:97" x14ac:dyDescent="0.2">
      <c r="A123" s="32">
        <v>117</v>
      </c>
      <c r="B123" s="32" t="s">
        <v>274</v>
      </c>
      <c r="C123" s="56" t="s">
        <v>39</v>
      </c>
      <c r="D123" s="34" t="s">
        <v>275</v>
      </c>
      <c r="E123" s="35">
        <v>120092.49</v>
      </c>
      <c r="F123" s="35">
        <v>0</v>
      </c>
      <c r="G123" s="35">
        <v>0</v>
      </c>
      <c r="H123" s="35">
        <f t="shared" si="25"/>
        <v>120092.49</v>
      </c>
      <c r="I123" s="35">
        <v>143002.29</v>
      </c>
      <c r="J123" s="35"/>
      <c r="K123" s="35"/>
      <c r="L123" s="35">
        <f t="shared" si="26"/>
        <v>143002.29</v>
      </c>
      <c r="M123" s="35">
        <v>125433.28</v>
      </c>
      <c r="N123" s="35"/>
      <c r="O123" s="35"/>
      <c r="P123" s="35">
        <f t="shared" si="27"/>
        <v>125433.28</v>
      </c>
      <c r="Q123" s="36">
        <f t="shared" si="21"/>
        <v>388528.06000000006</v>
      </c>
      <c r="R123" s="36">
        <f t="shared" si="21"/>
        <v>0</v>
      </c>
      <c r="S123" s="36">
        <f t="shared" si="21"/>
        <v>0</v>
      </c>
      <c r="T123" s="36">
        <f t="shared" si="21"/>
        <v>388528.06000000006</v>
      </c>
      <c r="U123" s="37">
        <v>119231.35</v>
      </c>
      <c r="V123" s="37">
        <v>0</v>
      </c>
      <c r="W123" s="37">
        <v>0</v>
      </c>
      <c r="X123" s="37">
        <f t="shared" si="28"/>
        <v>119231.35</v>
      </c>
      <c r="Y123" s="37">
        <v>130134.12</v>
      </c>
      <c r="Z123" s="37"/>
      <c r="AA123" s="37"/>
      <c r="AB123" s="38">
        <f t="shared" si="29"/>
        <v>130134.12</v>
      </c>
      <c r="AC123" s="37">
        <v>115871.01</v>
      </c>
      <c r="AD123" s="37">
        <v>0</v>
      </c>
      <c r="AE123" s="37">
        <v>0</v>
      </c>
      <c r="AF123" s="37">
        <f t="shared" si="30"/>
        <v>115871.01</v>
      </c>
      <c r="AG123" s="39">
        <f t="shared" si="22"/>
        <v>365236.47999999998</v>
      </c>
      <c r="AH123" s="39">
        <f t="shared" si="22"/>
        <v>0</v>
      </c>
      <c r="AI123" s="39">
        <f t="shared" si="22"/>
        <v>0</v>
      </c>
      <c r="AJ123" s="39">
        <f t="shared" si="31"/>
        <v>365236.47999999998</v>
      </c>
      <c r="AK123" s="39">
        <f t="shared" si="23"/>
        <v>753764.54</v>
      </c>
      <c r="AL123" s="39">
        <f t="shared" si="23"/>
        <v>0</v>
      </c>
      <c r="AM123" s="39">
        <f t="shared" si="23"/>
        <v>0</v>
      </c>
      <c r="AN123" s="39">
        <f t="shared" si="32"/>
        <v>753764.54</v>
      </c>
      <c r="AO123" s="40">
        <v>133452.70000000001</v>
      </c>
      <c r="AP123" s="40">
        <v>0</v>
      </c>
      <c r="AQ123" s="40">
        <v>0</v>
      </c>
      <c r="AR123" s="40">
        <f t="shared" si="33"/>
        <v>133452.70000000001</v>
      </c>
      <c r="AS123" s="40">
        <v>109950.48</v>
      </c>
      <c r="AT123" s="40">
        <v>0</v>
      </c>
      <c r="AU123" s="40">
        <v>0</v>
      </c>
      <c r="AV123" s="40">
        <f t="shared" si="34"/>
        <v>109950.48</v>
      </c>
      <c r="AW123" s="40">
        <v>135228.39000000001</v>
      </c>
      <c r="AX123" s="40">
        <v>0</v>
      </c>
      <c r="AY123" s="40">
        <v>0</v>
      </c>
      <c r="AZ123" s="40">
        <f t="shared" si="35"/>
        <v>135228.39000000001</v>
      </c>
      <c r="BA123" s="40">
        <f t="shared" si="24"/>
        <v>378631.57</v>
      </c>
      <c r="BB123" s="40">
        <f t="shared" si="24"/>
        <v>0</v>
      </c>
      <c r="BC123" s="40">
        <f t="shared" si="24"/>
        <v>0</v>
      </c>
      <c r="BD123" s="40">
        <f t="shared" si="36"/>
        <v>378631.57</v>
      </c>
      <c r="BE123" s="40" t="e">
        <f>#REF!</f>
        <v>#REF!</v>
      </c>
      <c r="BF123" s="40" t="e">
        <f>#REF!</f>
        <v>#REF!</v>
      </c>
      <c r="BG123" s="40" t="e">
        <f>#REF!</f>
        <v>#REF!</v>
      </c>
      <c r="BH123" s="40" t="e">
        <f t="shared" si="37"/>
        <v>#REF!</v>
      </c>
      <c r="BI123" s="43">
        <v>147038.54999999999</v>
      </c>
      <c r="BJ123" s="43">
        <v>0</v>
      </c>
      <c r="BK123" s="43">
        <v>0</v>
      </c>
      <c r="BL123" s="40">
        <f t="shared" si="38"/>
        <v>147038.54999999999</v>
      </c>
      <c r="BM123" s="41">
        <v>145354.88</v>
      </c>
      <c r="BN123" s="41">
        <v>0</v>
      </c>
      <c r="BO123" s="41">
        <v>0</v>
      </c>
      <c r="BP123" s="40">
        <v>145354.88</v>
      </c>
      <c r="BQ123" s="42" t="e">
        <v>#REF!</v>
      </c>
      <c r="BR123" s="42" t="e">
        <v>#REF!</v>
      </c>
      <c r="BS123" s="42" t="e">
        <v>#REF!</v>
      </c>
      <c r="BT123" s="42" t="e">
        <v>#REF!</v>
      </c>
      <c r="BU123" s="42" t="e">
        <v>#REF!</v>
      </c>
      <c r="BV123" s="42" t="e">
        <v>#REF!</v>
      </c>
      <c r="BW123" s="42" t="e">
        <v>#REF!</v>
      </c>
      <c r="BX123" s="42" t="e">
        <v>#REF!</v>
      </c>
      <c r="BY123" s="42" t="e">
        <v>#REF!</v>
      </c>
      <c r="BZ123" s="42" t="e">
        <v>#REF!</v>
      </c>
      <c r="CA123" s="42" t="e">
        <v>#REF!</v>
      </c>
      <c r="CB123" s="42" t="e">
        <v>#REF!</v>
      </c>
      <c r="CC123" s="42" t="e">
        <v>#REF!</v>
      </c>
      <c r="CD123" s="42" t="e">
        <v>#REF!</v>
      </c>
      <c r="CE123" s="42" t="e">
        <v>#REF!</v>
      </c>
      <c r="CF123" s="42" t="e">
        <v>#REF!</v>
      </c>
      <c r="CG123" s="42" t="e">
        <v>#REF!</v>
      </c>
      <c r="CH123" s="42" t="e">
        <v>#REF!</v>
      </c>
      <c r="CI123" s="42" t="e">
        <v>#REF!</v>
      </c>
      <c r="CJ123" s="42" t="e">
        <v>#REF!</v>
      </c>
      <c r="CK123" s="42" t="e">
        <v>#REF!</v>
      </c>
      <c r="CL123" s="42" t="e">
        <v>#REF!</v>
      </c>
      <c r="CM123" s="42" t="e">
        <v>#REF!</v>
      </c>
      <c r="CN123" s="42" t="e">
        <v>#REF!</v>
      </c>
      <c r="CP123" s="41">
        <v>127604.07</v>
      </c>
      <c r="CQ123" s="41">
        <v>0</v>
      </c>
      <c r="CR123" s="41">
        <v>0</v>
      </c>
      <c r="CS123" s="40">
        <v>127604.07</v>
      </c>
    </row>
    <row r="124" spans="1:97" x14ac:dyDescent="0.2">
      <c r="A124" s="32">
        <v>118</v>
      </c>
      <c r="B124" s="32" t="s">
        <v>276</v>
      </c>
      <c r="C124" s="56" t="s">
        <v>39</v>
      </c>
      <c r="D124" s="34" t="s">
        <v>277</v>
      </c>
      <c r="E124" s="35">
        <v>70840.08</v>
      </c>
      <c r="F124" s="35">
        <v>0</v>
      </c>
      <c r="G124" s="35">
        <v>0</v>
      </c>
      <c r="H124" s="35">
        <f t="shared" si="25"/>
        <v>70840.08</v>
      </c>
      <c r="I124" s="35">
        <v>71365.759999999995</v>
      </c>
      <c r="J124" s="35"/>
      <c r="K124" s="35"/>
      <c r="L124" s="35">
        <f t="shared" si="26"/>
        <v>71365.759999999995</v>
      </c>
      <c r="M124" s="35">
        <v>68804.34</v>
      </c>
      <c r="N124" s="35"/>
      <c r="O124" s="35"/>
      <c r="P124" s="35">
        <f t="shared" si="27"/>
        <v>68804.34</v>
      </c>
      <c r="Q124" s="36">
        <f t="shared" si="21"/>
        <v>211010.18</v>
      </c>
      <c r="R124" s="36">
        <f t="shared" si="21"/>
        <v>0</v>
      </c>
      <c r="S124" s="36">
        <f t="shared" si="21"/>
        <v>0</v>
      </c>
      <c r="T124" s="36">
        <f t="shared" si="21"/>
        <v>211010.18</v>
      </c>
      <c r="U124" s="37">
        <v>67261.710000000006</v>
      </c>
      <c r="V124" s="37">
        <v>0</v>
      </c>
      <c r="W124" s="37">
        <v>0</v>
      </c>
      <c r="X124" s="37">
        <f t="shared" si="28"/>
        <v>67261.710000000006</v>
      </c>
      <c r="Y124" s="37">
        <v>65134.81</v>
      </c>
      <c r="Z124" s="37"/>
      <c r="AA124" s="37"/>
      <c r="AB124" s="38">
        <f t="shared" si="29"/>
        <v>65134.81</v>
      </c>
      <c r="AC124" s="37">
        <v>67135.39</v>
      </c>
      <c r="AD124" s="37">
        <v>0</v>
      </c>
      <c r="AE124" s="37">
        <v>0</v>
      </c>
      <c r="AF124" s="37">
        <f t="shared" si="30"/>
        <v>67135.39</v>
      </c>
      <c r="AG124" s="39">
        <f t="shared" si="22"/>
        <v>199531.91000000003</v>
      </c>
      <c r="AH124" s="39">
        <f t="shared" si="22"/>
        <v>0</v>
      </c>
      <c r="AI124" s="39">
        <f t="shared" si="22"/>
        <v>0</v>
      </c>
      <c r="AJ124" s="39">
        <f t="shared" si="31"/>
        <v>199531.91000000003</v>
      </c>
      <c r="AK124" s="39">
        <f t="shared" si="23"/>
        <v>410542.09</v>
      </c>
      <c r="AL124" s="39">
        <f t="shared" si="23"/>
        <v>0</v>
      </c>
      <c r="AM124" s="39">
        <f t="shared" si="23"/>
        <v>0</v>
      </c>
      <c r="AN124" s="39">
        <f t="shared" si="32"/>
        <v>410542.09</v>
      </c>
      <c r="AO124" s="40">
        <v>69396.320000000007</v>
      </c>
      <c r="AP124" s="40"/>
      <c r="AQ124" s="40"/>
      <c r="AR124" s="40">
        <f t="shared" si="33"/>
        <v>69396.320000000007</v>
      </c>
      <c r="AS124" s="40">
        <v>65058.43</v>
      </c>
      <c r="AT124" s="40"/>
      <c r="AU124" s="40"/>
      <c r="AV124" s="40">
        <f t="shared" si="34"/>
        <v>65058.43</v>
      </c>
      <c r="AW124" s="40">
        <v>70430.75</v>
      </c>
      <c r="AX124" s="40"/>
      <c r="AY124" s="40"/>
      <c r="AZ124" s="40">
        <f t="shared" si="35"/>
        <v>70430.75</v>
      </c>
      <c r="BA124" s="40">
        <f t="shared" si="24"/>
        <v>204885.5</v>
      </c>
      <c r="BB124" s="40">
        <f t="shared" si="24"/>
        <v>0</v>
      </c>
      <c r="BC124" s="40">
        <f t="shared" si="24"/>
        <v>0</v>
      </c>
      <c r="BD124" s="40">
        <f t="shared" si="36"/>
        <v>204885.5</v>
      </c>
      <c r="BE124" s="40" t="e">
        <f>#REF!</f>
        <v>#REF!</v>
      </c>
      <c r="BF124" s="40" t="e">
        <f>#REF!</f>
        <v>#REF!</v>
      </c>
      <c r="BG124" s="40" t="e">
        <f>#REF!</f>
        <v>#REF!</v>
      </c>
      <c r="BH124" s="40" t="e">
        <f t="shared" si="37"/>
        <v>#REF!</v>
      </c>
      <c r="BI124" s="43">
        <v>75291.149999999994</v>
      </c>
      <c r="BJ124" s="43">
        <v>0</v>
      </c>
      <c r="BK124" s="43">
        <v>0</v>
      </c>
      <c r="BL124" s="40">
        <f t="shared" si="38"/>
        <v>75291.149999999994</v>
      </c>
      <c r="BM124" s="41">
        <v>83101.070000000007</v>
      </c>
      <c r="BN124" s="41">
        <v>0</v>
      </c>
      <c r="BO124" s="41">
        <v>0</v>
      </c>
      <c r="BP124" s="40">
        <v>83101.070000000007</v>
      </c>
      <c r="BQ124" s="42" t="e">
        <v>#REF!</v>
      </c>
      <c r="BR124" s="42" t="e">
        <v>#REF!</v>
      </c>
      <c r="BS124" s="42" t="e">
        <v>#REF!</v>
      </c>
      <c r="BT124" s="42" t="e">
        <v>#REF!</v>
      </c>
      <c r="BU124" s="42" t="e">
        <v>#REF!</v>
      </c>
      <c r="BV124" s="42" t="e">
        <v>#REF!</v>
      </c>
      <c r="BW124" s="42" t="e">
        <v>#REF!</v>
      </c>
      <c r="BX124" s="42" t="e">
        <v>#REF!</v>
      </c>
      <c r="BY124" s="42" t="e">
        <v>#REF!</v>
      </c>
      <c r="BZ124" s="42" t="e">
        <v>#REF!</v>
      </c>
      <c r="CA124" s="42" t="e">
        <v>#REF!</v>
      </c>
      <c r="CB124" s="42" t="e">
        <v>#REF!</v>
      </c>
      <c r="CC124" s="42" t="e">
        <v>#REF!</v>
      </c>
      <c r="CD124" s="42" t="e">
        <v>#REF!</v>
      </c>
      <c r="CE124" s="42" t="e">
        <v>#REF!</v>
      </c>
      <c r="CF124" s="42" t="e">
        <v>#REF!</v>
      </c>
      <c r="CG124" s="42" t="e">
        <v>#REF!</v>
      </c>
      <c r="CH124" s="42" t="e">
        <v>#REF!</v>
      </c>
      <c r="CI124" s="42" t="e">
        <v>#REF!</v>
      </c>
      <c r="CJ124" s="42" t="e">
        <v>#REF!</v>
      </c>
      <c r="CK124" s="42" t="e">
        <v>#REF!</v>
      </c>
      <c r="CL124" s="42" t="e">
        <v>#REF!</v>
      </c>
      <c r="CM124" s="42" t="e">
        <v>#REF!</v>
      </c>
      <c r="CN124" s="42" t="e">
        <v>#REF!</v>
      </c>
      <c r="CP124" s="41">
        <v>72948</v>
      </c>
      <c r="CQ124" s="41">
        <v>0</v>
      </c>
      <c r="CR124" s="41">
        <v>0</v>
      </c>
      <c r="CS124" s="40">
        <v>72948</v>
      </c>
    </row>
    <row r="125" spans="1:97" ht="22.5" x14ac:dyDescent="0.2">
      <c r="A125" s="32">
        <v>119</v>
      </c>
      <c r="B125" s="32" t="s">
        <v>278</v>
      </c>
      <c r="C125" s="56" t="s">
        <v>39</v>
      </c>
      <c r="D125" s="34" t="s">
        <v>279</v>
      </c>
      <c r="E125" s="35">
        <v>100356.56</v>
      </c>
      <c r="F125" s="35">
        <v>0</v>
      </c>
      <c r="G125" s="35">
        <v>0</v>
      </c>
      <c r="H125" s="35">
        <f t="shared" si="25"/>
        <v>100356.56</v>
      </c>
      <c r="I125" s="35">
        <v>116033.9</v>
      </c>
      <c r="J125" s="35"/>
      <c r="K125" s="35"/>
      <c r="L125" s="35">
        <f t="shared" si="26"/>
        <v>116033.9</v>
      </c>
      <c r="M125" s="35">
        <v>125218.82</v>
      </c>
      <c r="N125" s="35"/>
      <c r="O125" s="35"/>
      <c r="P125" s="35">
        <f t="shared" si="27"/>
        <v>125218.82</v>
      </c>
      <c r="Q125" s="36">
        <f t="shared" si="21"/>
        <v>341609.28</v>
      </c>
      <c r="R125" s="36">
        <f t="shared" si="21"/>
        <v>0</v>
      </c>
      <c r="S125" s="36">
        <f t="shared" si="21"/>
        <v>0</v>
      </c>
      <c r="T125" s="36">
        <f t="shared" si="21"/>
        <v>341609.28</v>
      </c>
      <c r="U125" s="37">
        <v>114832.84</v>
      </c>
      <c r="V125" s="37">
        <v>0</v>
      </c>
      <c r="W125" s="37">
        <v>0</v>
      </c>
      <c r="X125" s="37">
        <f t="shared" si="28"/>
        <v>114832.84</v>
      </c>
      <c r="Y125" s="37">
        <v>125433.04</v>
      </c>
      <c r="Z125" s="37"/>
      <c r="AA125" s="37"/>
      <c r="AB125" s="38">
        <f t="shared" si="29"/>
        <v>125433.04</v>
      </c>
      <c r="AC125" s="37">
        <v>111854.83</v>
      </c>
      <c r="AD125" s="37">
        <v>0</v>
      </c>
      <c r="AE125" s="37">
        <v>0</v>
      </c>
      <c r="AF125" s="37">
        <f t="shared" si="30"/>
        <v>111854.83</v>
      </c>
      <c r="AG125" s="39">
        <f t="shared" si="22"/>
        <v>352120.71</v>
      </c>
      <c r="AH125" s="39">
        <f t="shared" si="22"/>
        <v>0</v>
      </c>
      <c r="AI125" s="39">
        <f t="shared" si="22"/>
        <v>0</v>
      </c>
      <c r="AJ125" s="39">
        <f t="shared" si="31"/>
        <v>352120.71</v>
      </c>
      <c r="AK125" s="39">
        <f t="shared" si="23"/>
        <v>693729.99</v>
      </c>
      <c r="AL125" s="39">
        <f t="shared" si="23"/>
        <v>0</v>
      </c>
      <c r="AM125" s="39">
        <f t="shared" si="23"/>
        <v>0</v>
      </c>
      <c r="AN125" s="39">
        <f t="shared" si="32"/>
        <v>693729.99</v>
      </c>
      <c r="AO125" s="40">
        <v>118582.29</v>
      </c>
      <c r="AP125" s="40"/>
      <c r="AQ125" s="40"/>
      <c r="AR125" s="40">
        <f t="shared" si="33"/>
        <v>118582.29</v>
      </c>
      <c r="AS125" s="40">
        <v>145097.1</v>
      </c>
      <c r="AT125" s="40"/>
      <c r="AU125" s="40"/>
      <c r="AV125" s="40">
        <f t="shared" si="34"/>
        <v>145097.1</v>
      </c>
      <c r="AW125" s="40">
        <v>151247.21</v>
      </c>
      <c r="AX125" s="40"/>
      <c r="AY125" s="40"/>
      <c r="AZ125" s="40">
        <f t="shared" si="35"/>
        <v>151247.21</v>
      </c>
      <c r="BA125" s="40">
        <f t="shared" si="24"/>
        <v>414926.6</v>
      </c>
      <c r="BB125" s="40">
        <f t="shared" si="24"/>
        <v>0</v>
      </c>
      <c r="BC125" s="40">
        <f t="shared" si="24"/>
        <v>0</v>
      </c>
      <c r="BD125" s="40">
        <f t="shared" si="36"/>
        <v>414926.6</v>
      </c>
      <c r="BE125" s="40" t="e">
        <f>#REF!</f>
        <v>#REF!</v>
      </c>
      <c r="BF125" s="40" t="e">
        <f>#REF!</f>
        <v>#REF!</v>
      </c>
      <c r="BG125" s="40" t="e">
        <f>#REF!</f>
        <v>#REF!</v>
      </c>
      <c r="BH125" s="40" t="e">
        <f t="shared" si="37"/>
        <v>#REF!</v>
      </c>
      <c r="BI125" s="43">
        <v>124785.71</v>
      </c>
      <c r="BJ125" s="43">
        <v>0</v>
      </c>
      <c r="BK125" s="43">
        <v>0</v>
      </c>
      <c r="BL125" s="40">
        <f t="shared" si="38"/>
        <v>124785.71</v>
      </c>
      <c r="BM125" s="41">
        <v>124681.16</v>
      </c>
      <c r="BN125" s="41">
        <v>0</v>
      </c>
      <c r="BO125" s="41">
        <v>0</v>
      </c>
      <c r="BP125" s="40">
        <v>124681.16</v>
      </c>
      <c r="BQ125" s="42" t="e">
        <v>#REF!</v>
      </c>
      <c r="BR125" s="42" t="e">
        <v>#REF!</v>
      </c>
      <c r="BS125" s="42" t="e">
        <v>#REF!</v>
      </c>
      <c r="BT125" s="42" t="e">
        <v>#REF!</v>
      </c>
      <c r="BU125" s="42" t="e">
        <v>#REF!</v>
      </c>
      <c r="BV125" s="42" t="e">
        <v>#REF!</v>
      </c>
      <c r="BW125" s="42" t="e">
        <v>#REF!</v>
      </c>
      <c r="BX125" s="42" t="e">
        <v>#REF!</v>
      </c>
      <c r="BY125" s="42" t="e">
        <v>#REF!</v>
      </c>
      <c r="BZ125" s="42" t="e">
        <v>#REF!</v>
      </c>
      <c r="CA125" s="42" t="e">
        <v>#REF!</v>
      </c>
      <c r="CB125" s="42" t="e">
        <v>#REF!</v>
      </c>
      <c r="CC125" s="42" t="e">
        <v>#REF!</v>
      </c>
      <c r="CD125" s="42" t="e">
        <v>#REF!</v>
      </c>
      <c r="CE125" s="42" t="e">
        <v>#REF!</v>
      </c>
      <c r="CF125" s="42" t="e">
        <v>#REF!</v>
      </c>
      <c r="CG125" s="42" t="e">
        <v>#REF!</v>
      </c>
      <c r="CH125" s="42" t="e">
        <v>#REF!</v>
      </c>
      <c r="CI125" s="42" t="e">
        <v>#REF!</v>
      </c>
      <c r="CJ125" s="42" t="e">
        <v>#REF!</v>
      </c>
      <c r="CK125" s="42" t="e">
        <v>#REF!</v>
      </c>
      <c r="CL125" s="42" t="e">
        <v>#REF!</v>
      </c>
      <c r="CM125" s="42" t="e">
        <v>#REF!</v>
      </c>
      <c r="CN125" s="42" t="e">
        <v>#REF!</v>
      </c>
      <c r="CP125" s="41">
        <v>109442.31</v>
      </c>
      <c r="CQ125" s="41">
        <v>0</v>
      </c>
      <c r="CR125" s="41">
        <v>0</v>
      </c>
      <c r="CS125" s="40">
        <v>109442.31</v>
      </c>
    </row>
    <row r="126" spans="1:97" x14ac:dyDescent="0.2">
      <c r="A126" s="32">
        <v>120</v>
      </c>
      <c r="B126" s="58" t="s">
        <v>280</v>
      </c>
      <c r="C126" s="59" t="s">
        <v>54</v>
      </c>
      <c r="D126" s="60" t="s">
        <v>281</v>
      </c>
      <c r="E126" s="61">
        <v>0</v>
      </c>
      <c r="F126" s="61">
        <v>0</v>
      </c>
      <c r="G126" s="61">
        <v>98535</v>
      </c>
      <c r="H126" s="61">
        <f t="shared" si="25"/>
        <v>98535</v>
      </c>
      <c r="I126" s="61"/>
      <c r="J126" s="61"/>
      <c r="K126" s="61">
        <v>112905</v>
      </c>
      <c r="L126" s="61">
        <f t="shared" si="26"/>
        <v>112905</v>
      </c>
      <c r="M126" s="61"/>
      <c r="N126" s="61"/>
      <c r="O126" s="61">
        <v>137520</v>
      </c>
      <c r="P126" s="61">
        <f t="shared" si="27"/>
        <v>137520</v>
      </c>
      <c r="Q126" s="62">
        <f t="shared" si="21"/>
        <v>0</v>
      </c>
      <c r="R126" s="62">
        <f t="shared" si="21"/>
        <v>0</v>
      </c>
      <c r="S126" s="62">
        <f t="shared" si="21"/>
        <v>348960</v>
      </c>
      <c r="T126" s="62">
        <f t="shared" si="21"/>
        <v>348960</v>
      </c>
      <c r="U126" s="63">
        <v>0</v>
      </c>
      <c r="V126" s="63">
        <v>0</v>
      </c>
      <c r="W126" s="63">
        <v>111405</v>
      </c>
      <c r="X126" s="63">
        <f t="shared" si="28"/>
        <v>111405</v>
      </c>
      <c r="Y126" s="63"/>
      <c r="Z126" s="63"/>
      <c r="AA126" s="63">
        <v>142925</v>
      </c>
      <c r="AB126" s="64">
        <f t="shared" si="29"/>
        <v>142925</v>
      </c>
      <c r="AC126" s="63">
        <v>0</v>
      </c>
      <c r="AD126" s="63">
        <v>0</v>
      </c>
      <c r="AE126" s="63">
        <v>149810</v>
      </c>
      <c r="AF126" s="63">
        <f t="shared" si="30"/>
        <v>149810</v>
      </c>
      <c r="AG126" s="65">
        <f t="shared" si="22"/>
        <v>0</v>
      </c>
      <c r="AH126" s="65">
        <f t="shared" si="22"/>
        <v>0</v>
      </c>
      <c r="AI126" s="65">
        <f t="shared" si="22"/>
        <v>404140</v>
      </c>
      <c r="AJ126" s="65">
        <f t="shared" si="31"/>
        <v>404140</v>
      </c>
      <c r="AK126" s="65">
        <f t="shared" si="23"/>
        <v>0</v>
      </c>
      <c r="AL126" s="65">
        <f t="shared" si="23"/>
        <v>0</v>
      </c>
      <c r="AM126" s="65">
        <f t="shared" si="23"/>
        <v>753100</v>
      </c>
      <c r="AN126" s="65">
        <f t="shared" si="32"/>
        <v>753100</v>
      </c>
      <c r="AO126" s="66">
        <v>0</v>
      </c>
      <c r="AP126" s="66">
        <v>0</v>
      </c>
      <c r="AQ126" s="66">
        <v>150057</v>
      </c>
      <c r="AR126" s="66">
        <f t="shared" si="33"/>
        <v>150057</v>
      </c>
      <c r="AS126" s="66">
        <v>0</v>
      </c>
      <c r="AT126" s="66">
        <v>0</v>
      </c>
      <c r="AU126" s="66">
        <v>0</v>
      </c>
      <c r="AV126" s="66">
        <f t="shared" si="34"/>
        <v>0</v>
      </c>
      <c r="AW126" s="66">
        <v>0</v>
      </c>
      <c r="AX126" s="66">
        <v>0</v>
      </c>
      <c r="AY126" s="66">
        <v>0</v>
      </c>
      <c r="AZ126" s="66">
        <f t="shared" si="35"/>
        <v>0</v>
      </c>
      <c r="BA126" s="66">
        <f t="shared" si="24"/>
        <v>0</v>
      </c>
      <c r="BB126" s="66">
        <f t="shared" si="24"/>
        <v>0</v>
      </c>
      <c r="BC126" s="66">
        <f t="shared" si="24"/>
        <v>150057</v>
      </c>
      <c r="BD126" s="66">
        <f t="shared" si="36"/>
        <v>150057</v>
      </c>
      <c r="BE126" s="66" t="e">
        <f>#REF!</f>
        <v>#REF!</v>
      </c>
      <c r="BF126" s="66" t="e">
        <f>#REF!</f>
        <v>#REF!</v>
      </c>
      <c r="BG126" s="66" t="e">
        <f>#REF!</f>
        <v>#REF!</v>
      </c>
      <c r="BH126" s="66" t="e">
        <f t="shared" si="37"/>
        <v>#REF!</v>
      </c>
      <c r="BI126" s="67">
        <v>0</v>
      </c>
      <c r="BJ126" s="67">
        <v>0</v>
      </c>
      <c r="BK126" s="67">
        <v>68073.14</v>
      </c>
      <c r="BL126" s="66">
        <f t="shared" si="38"/>
        <v>68073.14</v>
      </c>
      <c r="BM126" s="92">
        <v>0</v>
      </c>
      <c r="BN126" s="92">
        <v>0</v>
      </c>
      <c r="BO126" s="92">
        <v>118012.47</v>
      </c>
      <c r="BP126" s="66">
        <v>118012.47</v>
      </c>
      <c r="BQ126" s="93" t="e">
        <v>#REF!</v>
      </c>
      <c r="BR126" s="93" t="e">
        <v>#REF!</v>
      </c>
      <c r="BS126" s="93" t="e">
        <v>#REF!</v>
      </c>
      <c r="BT126" s="93" t="e">
        <v>#REF!</v>
      </c>
      <c r="BU126" s="93" t="e">
        <v>#REF!</v>
      </c>
      <c r="BV126" s="93" t="e">
        <v>#REF!</v>
      </c>
      <c r="BW126" s="93" t="e">
        <v>#REF!</v>
      </c>
      <c r="BX126" s="93" t="e">
        <v>#REF!</v>
      </c>
      <c r="BY126" s="93" t="e">
        <v>#REF!</v>
      </c>
      <c r="BZ126" s="93" t="e">
        <v>#REF!</v>
      </c>
      <c r="CA126" s="93" t="e">
        <v>#REF!</v>
      </c>
      <c r="CB126" s="93" t="e">
        <v>#REF!</v>
      </c>
      <c r="CC126" s="93" t="e">
        <v>#REF!</v>
      </c>
      <c r="CD126" s="93" t="e">
        <v>#REF!</v>
      </c>
      <c r="CE126" s="93" t="e">
        <v>#REF!</v>
      </c>
      <c r="CF126" s="93" t="e">
        <v>#REF!</v>
      </c>
      <c r="CG126" s="93" t="e">
        <v>#REF!</v>
      </c>
      <c r="CH126" s="93" t="e">
        <v>#REF!</v>
      </c>
      <c r="CI126" s="93" t="e">
        <v>#REF!</v>
      </c>
      <c r="CJ126" s="93" t="e">
        <v>#REF!</v>
      </c>
      <c r="CK126" s="93" t="e">
        <v>#REF!</v>
      </c>
      <c r="CL126" s="93" t="e">
        <v>#REF!</v>
      </c>
      <c r="CM126" s="93" t="e">
        <v>#REF!</v>
      </c>
      <c r="CN126" s="93" t="e">
        <v>#REF!</v>
      </c>
      <c r="CO126" s="94"/>
      <c r="CP126" s="92">
        <v>0</v>
      </c>
      <c r="CQ126" s="92">
        <v>0</v>
      </c>
      <c r="CR126" s="92">
        <v>101912.25</v>
      </c>
      <c r="CS126" s="66">
        <v>101912.25</v>
      </c>
    </row>
    <row r="127" spans="1:97" x14ac:dyDescent="0.2">
      <c r="A127" s="32">
        <v>121</v>
      </c>
      <c r="B127" s="32" t="s">
        <v>282</v>
      </c>
      <c r="C127" s="56" t="s">
        <v>54</v>
      </c>
      <c r="D127" s="34" t="s">
        <v>283</v>
      </c>
      <c r="E127" s="35">
        <v>0</v>
      </c>
      <c r="F127" s="35">
        <v>0</v>
      </c>
      <c r="G127" s="35">
        <v>231235</v>
      </c>
      <c r="H127" s="35">
        <f t="shared" si="25"/>
        <v>231235</v>
      </c>
      <c r="I127" s="35"/>
      <c r="J127" s="35"/>
      <c r="K127" s="35">
        <v>258535</v>
      </c>
      <c r="L127" s="35">
        <f t="shared" si="26"/>
        <v>258535</v>
      </c>
      <c r="M127" s="35"/>
      <c r="N127" s="35"/>
      <c r="O127" s="35">
        <v>239315</v>
      </c>
      <c r="P127" s="35">
        <f t="shared" si="27"/>
        <v>239315</v>
      </c>
      <c r="Q127" s="36">
        <f t="shared" si="21"/>
        <v>0</v>
      </c>
      <c r="R127" s="36">
        <f t="shared" si="21"/>
        <v>0</v>
      </c>
      <c r="S127" s="36">
        <f t="shared" si="21"/>
        <v>729085</v>
      </c>
      <c r="T127" s="36">
        <f t="shared" si="21"/>
        <v>729085</v>
      </c>
      <c r="U127" s="37">
        <v>0</v>
      </c>
      <c r="V127" s="37">
        <v>0</v>
      </c>
      <c r="W127" s="37">
        <v>239765</v>
      </c>
      <c r="X127" s="37">
        <f t="shared" si="28"/>
        <v>239765</v>
      </c>
      <c r="Y127" s="37"/>
      <c r="Z127" s="37"/>
      <c r="AA127" s="37">
        <v>337090</v>
      </c>
      <c r="AB127" s="38">
        <f t="shared" si="29"/>
        <v>337090</v>
      </c>
      <c r="AC127" s="37">
        <v>0</v>
      </c>
      <c r="AD127" s="37">
        <v>0</v>
      </c>
      <c r="AE127" s="37">
        <v>314405</v>
      </c>
      <c r="AF127" s="37">
        <f t="shared" si="30"/>
        <v>314405</v>
      </c>
      <c r="AG127" s="39">
        <f t="shared" si="22"/>
        <v>0</v>
      </c>
      <c r="AH127" s="39">
        <f t="shared" si="22"/>
        <v>0</v>
      </c>
      <c r="AI127" s="39">
        <f t="shared" si="22"/>
        <v>891260</v>
      </c>
      <c r="AJ127" s="39">
        <f t="shared" si="31"/>
        <v>891260</v>
      </c>
      <c r="AK127" s="39">
        <f t="shared" si="23"/>
        <v>0</v>
      </c>
      <c r="AL127" s="39">
        <f t="shared" si="23"/>
        <v>0</v>
      </c>
      <c r="AM127" s="39">
        <f t="shared" si="23"/>
        <v>1620345</v>
      </c>
      <c r="AN127" s="39">
        <f t="shared" si="32"/>
        <v>1620345</v>
      </c>
      <c r="AO127" s="40"/>
      <c r="AP127" s="40"/>
      <c r="AQ127" s="40">
        <v>393065.86</v>
      </c>
      <c r="AR127" s="40">
        <f t="shared" si="33"/>
        <v>393065.86</v>
      </c>
      <c r="AS127" s="40"/>
      <c r="AT127" s="40"/>
      <c r="AU127" s="40">
        <v>403502.28</v>
      </c>
      <c r="AV127" s="40">
        <f t="shared" si="34"/>
        <v>403502.28</v>
      </c>
      <c r="AW127" s="40"/>
      <c r="AX127" s="40"/>
      <c r="AY127" s="40">
        <v>415827.29</v>
      </c>
      <c r="AZ127" s="40">
        <f t="shared" si="35"/>
        <v>415827.29</v>
      </c>
      <c r="BA127" s="40">
        <f t="shared" si="24"/>
        <v>0</v>
      </c>
      <c r="BB127" s="40">
        <f t="shared" si="24"/>
        <v>0</v>
      </c>
      <c r="BC127" s="40">
        <f t="shared" si="24"/>
        <v>1212395.43</v>
      </c>
      <c r="BD127" s="40">
        <f t="shared" si="36"/>
        <v>1212395.43</v>
      </c>
      <c r="BE127" s="40" t="e">
        <f>#REF!</f>
        <v>#REF!</v>
      </c>
      <c r="BF127" s="40" t="e">
        <f>#REF!</f>
        <v>#REF!</v>
      </c>
      <c r="BG127" s="40" t="e">
        <f>#REF!</f>
        <v>#REF!</v>
      </c>
      <c r="BH127" s="40" t="e">
        <f t="shared" si="37"/>
        <v>#REF!</v>
      </c>
      <c r="BI127" s="43">
        <v>0</v>
      </c>
      <c r="BJ127" s="43">
        <v>0</v>
      </c>
      <c r="BK127" s="43">
        <v>324200.65000000002</v>
      </c>
      <c r="BL127" s="40">
        <f t="shared" si="38"/>
        <v>324200.65000000002</v>
      </c>
      <c r="BM127" s="41">
        <v>0</v>
      </c>
      <c r="BN127" s="41">
        <v>0</v>
      </c>
      <c r="BO127" s="41">
        <v>318719.40000000002</v>
      </c>
      <c r="BP127" s="40">
        <v>318719.40000000002</v>
      </c>
      <c r="BQ127" s="42" t="e">
        <v>#REF!</v>
      </c>
      <c r="BR127" s="42" t="e">
        <v>#REF!</v>
      </c>
      <c r="BS127" s="42" t="e">
        <v>#REF!</v>
      </c>
      <c r="BT127" s="42" t="e">
        <v>#REF!</v>
      </c>
      <c r="BU127" s="42" t="e">
        <v>#REF!</v>
      </c>
      <c r="BV127" s="42" t="e">
        <v>#REF!</v>
      </c>
      <c r="BW127" s="42" t="e">
        <v>#REF!</v>
      </c>
      <c r="BX127" s="42" t="e">
        <v>#REF!</v>
      </c>
      <c r="BY127" s="42" t="e">
        <v>#REF!</v>
      </c>
      <c r="BZ127" s="42" t="e">
        <v>#REF!</v>
      </c>
      <c r="CA127" s="42" t="e">
        <v>#REF!</v>
      </c>
      <c r="CB127" s="42" t="e">
        <v>#REF!</v>
      </c>
      <c r="CC127" s="42" t="e">
        <v>#REF!</v>
      </c>
      <c r="CD127" s="42" t="e">
        <v>#REF!</v>
      </c>
      <c r="CE127" s="42" t="e">
        <v>#REF!</v>
      </c>
      <c r="CF127" s="42" t="e">
        <v>#REF!</v>
      </c>
      <c r="CG127" s="42" t="e">
        <v>#REF!</v>
      </c>
      <c r="CH127" s="42" t="e">
        <v>#REF!</v>
      </c>
      <c r="CI127" s="42" t="e">
        <v>#REF!</v>
      </c>
      <c r="CJ127" s="42" t="e">
        <v>#REF!</v>
      </c>
      <c r="CK127" s="42" t="e">
        <v>#REF!</v>
      </c>
      <c r="CL127" s="42" t="e">
        <v>#REF!</v>
      </c>
      <c r="CM127" s="42" t="e">
        <v>#REF!</v>
      </c>
      <c r="CN127" s="42" t="e">
        <v>#REF!</v>
      </c>
      <c r="CP127" s="41">
        <v>0</v>
      </c>
      <c r="CQ127" s="41">
        <v>0</v>
      </c>
      <c r="CR127" s="41">
        <v>274259.31</v>
      </c>
      <c r="CS127" s="40">
        <v>274259.31</v>
      </c>
    </row>
    <row r="128" spans="1:97" x14ac:dyDescent="0.2">
      <c r="A128" s="32">
        <v>122</v>
      </c>
      <c r="B128" s="32" t="s">
        <v>284</v>
      </c>
      <c r="C128" s="56" t="s">
        <v>54</v>
      </c>
      <c r="D128" s="34" t="s">
        <v>285</v>
      </c>
      <c r="E128" s="35">
        <v>0</v>
      </c>
      <c r="F128" s="35">
        <v>0</v>
      </c>
      <c r="G128" s="35">
        <v>551150</v>
      </c>
      <c r="H128" s="35">
        <f t="shared" si="25"/>
        <v>551150</v>
      </c>
      <c r="I128" s="35"/>
      <c r="J128" s="35"/>
      <c r="K128" s="35">
        <v>569200</v>
      </c>
      <c r="L128" s="35">
        <f t="shared" si="26"/>
        <v>569200</v>
      </c>
      <c r="M128" s="35"/>
      <c r="N128" s="35"/>
      <c r="O128" s="35">
        <v>639450</v>
      </c>
      <c r="P128" s="35">
        <f t="shared" si="27"/>
        <v>639450</v>
      </c>
      <c r="Q128" s="36">
        <f t="shared" si="21"/>
        <v>0</v>
      </c>
      <c r="R128" s="36">
        <f t="shared" si="21"/>
        <v>0</v>
      </c>
      <c r="S128" s="36">
        <f t="shared" si="21"/>
        <v>1759800</v>
      </c>
      <c r="T128" s="36">
        <f t="shared" si="21"/>
        <v>1759800</v>
      </c>
      <c r="U128" s="37">
        <v>0</v>
      </c>
      <c r="V128" s="37">
        <v>0</v>
      </c>
      <c r="W128" s="37">
        <v>589950</v>
      </c>
      <c r="X128" s="37">
        <f t="shared" si="28"/>
        <v>589950</v>
      </c>
      <c r="Y128" s="37"/>
      <c r="Z128" s="37"/>
      <c r="AA128" s="37">
        <v>701150</v>
      </c>
      <c r="AB128" s="38">
        <f t="shared" si="29"/>
        <v>701150</v>
      </c>
      <c r="AC128" s="37">
        <v>0</v>
      </c>
      <c r="AD128" s="37">
        <v>0</v>
      </c>
      <c r="AE128" s="37">
        <v>549450</v>
      </c>
      <c r="AF128" s="37">
        <f t="shared" si="30"/>
        <v>549450</v>
      </c>
      <c r="AG128" s="39">
        <f t="shared" si="22"/>
        <v>0</v>
      </c>
      <c r="AH128" s="39">
        <f t="shared" si="22"/>
        <v>0</v>
      </c>
      <c r="AI128" s="39">
        <f t="shared" si="22"/>
        <v>1840550</v>
      </c>
      <c r="AJ128" s="39">
        <f t="shared" si="31"/>
        <v>1840550</v>
      </c>
      <c r="AK128" s="39">
        <f t="shared" si="23"/>
        <v>0</v>
      </c>
      <c r="AL128" s="39">
        <f t="shared" si="23"/>
        <v>0</v>
      </c>
      <c r="AM128" s="39">
        <f t="shared" si="23"/>
        <v>3600350</v>
      </c>
      <c r="AN128" s="39">
        <f t="shared" si="32"/>
        <v>3600350</v>
      </c>
      <c r="AO128" s="40"/>
      <c r="AP128" s="40"/>
      <c r="AQ128" s="40">
        <v>787264</v>
      </c>
      <c r="AR128" s="40">
        <f t="shared" si="33"/>
        <v>787264</v>
      </c>
      <c r="AS128" s="40"/>
      <c r="AT128" s="40"/>
      <c r="AU128" s="40">
        <v>767283</v>
      </c>
      <c r="AV128" s="40">
        <f t="shared" si="34"/>
        <v>767283</v>
      </c>
      <c r="AW128" s="40"/>
      <c r="AX128" s="40"/>
      <c r="AY128" s="40">
        <v>788516</v>
      </c>
      <c r="AZ128" s="40">
        <f t="shared" si="35"/>
        <v>788516</v>
      </c>
      <c r="BA128" s="40">
        <f t="shared" si="24"/>
        <v>0</v>
      </c>
      <c r="BB128" s="40">
        <f t="shared" si="24"/>
        <v>0</v>
      </c>
      <c r="BC128" s="40">
        <f t="shared" si="24"/>
        <v>2343063</v>
      </c>
      <c r="BD128" s="40">
        <f t="shared" si="36"/>
        <v>2343063</v>
      </c>
      <c r="BE128" s="40" t="e">
        <f>#REF!</f>
        <v>#REF!</v>
      </c>
      <c r="BF128" s="40" t="e">
        <f>#REF!</f>
        <v>#REF!</v>
      </c>
      <c r="BG128" s="40" t="e">
        <f>#REF!</f>
        <v>#REF!</v>
      </c>
      <c r="BH128" s="40" t="e">
        <f t="shared" si="37"/>
        <v>#REF!</v>
      </c>
      <c r="BI128" s="43">
        <v>0</v>
      </c>
      <c r="BJ128" s="43">
        <v>0</v>
      </c>
      <c r="BK128" s="43">
        <v>427929.36</v>
      </c>
      <c r="BL128" s="40">
        <f t="shared" si="38"/>
        <v>427929.36</v>
      </c>
      <c r="BM128" s="41">
        <v>0</v>
      </c>
      <c r="BN128" s="41">
        <v>0</v>
      </c>
      <c r="BO128" s="41">
        <v>425897.33</v>
      </c>
      <c r="BP128" s="40">
        <v>425897.33</v>
      </c>
      <c r="BQ128" s="42" t="e">
        <v>#REF!</v>
      </c>
      <c r="BR128" s="42" t="e">
        <v>#REF!</v>
      </c>
      <c r="BS128" s="42" t="e">
        <v>#REF!</v>
      </c>
      <c r="BT128" s="42" t="e">
        <v>#REF!</v>
      </c>
      <c r="BU128" s="42" t="e">
        <v>#REF!</v>
      </c>
      <c r="BV128" s="42" t="e">
        <v>#REF!</v>
      </c>
      <c r="BW128" s="42" t="e">
        <v>#REF!</v>
      </c>
      <c r="BX128" s="42" t="e">
        <v>#REF!</v>
      </c>
      <c r="BY128" s="42" t="e">
        <v>#REF!</v>
      </c>
      <c r="BZ128" s="42" t="e">
        <v>#REF!</v>
      </c>
      <c r="CA128" s="42" t="e">
        <v>#REF!</v>
      </c>
      <c r="CB128" s="42" t="e">
        <v>#REF!</v>
      </c>
      <c r="CC128" s="42" t="e">
        <v>#REF!</v>
      </c>
      <c r="CD128" s="42" t="e">
        <v>#REF!</v>
      </c>
      <c r="CE128" s="42" t="e">
        <v>#REF!</v>
      </c>
      <c r="CF128" s="42" t="e">
        <v>#REF!</v>
      </c>
      <c r="CG128" s="42" t="e">
        <v>#REF!</v>
      </c>
      <c r="CH128" s="42" t="e">
        <v>#REF!</v>
      </c>
      <c r="CI128" s="42" t="e">
        <v>#REF!</v>
      </c>
      <c r="CJ128" s="42" t="e">
        <v>#REF!</v>
      </c>
      <c r="CK128" s="42" t="e">
        <v>#REF!</v>
      </c>
      <c r="CL128" s="42" t="e">
        <v>#REF!</v>
      </c>
      <c r="CM128" s="42" t="e">
        <v>#REF!</v>
      </c>
      <c r="CN128" s="42" t="e">
        <v>#REF!</v>
      </c>
      <c r="CP128" s="41">
        <v>0</v>
      </c>
      <c r="CQ128" s="41">
        <v>0</v>
      </c>
      <c r="CR128" s="41">
        <v>373780.79000000004</v>
      </c>
      <c r="CS128" s="40">
        <v>373780.79000000004</v>
      </c>
    </row>
    <row r="129" spans="1:97" x14ac:dyDescent="0.2">
      <c r="A129" s="32">
        <v>123</v>
      </c>
      <c r="B129" s="32" t="s">
        <v>286</v>
      </c>
      <c r="C129" s="56" t="s">
        <v>54</v>
      </c>
      <c r="D129" s="34" t="s">
        <v>287</v>
      </c>
      <c r="E129" s="35">
        <v>0</v>
      </c>
      <c r="F129" s="35">
        <v>0</v>
      </c>
      <c r="G129" s="35">
        <v>55350</v>
      </c>
      <c r="H129" s="35">
        <f t="shared" si="25"/>
        <v>55350</v>
      </c>
      <c r="I129" s="35"/>
      <c r="J129" s="35"/>
      <c r="K129" s="35">
        <v>64900</v>
      </c>
      <c r="L129" s="35">
        <f t="shared" si="26"/>
        <v>64900</v>
      </c>
      <c r="M129" s="35">
        <v>0</v>
      </c>
      <c r="N129" s="35">
        <v>0</v>
      </c>
      <c r="O129" s="35">
        <v>58500</v>
      </c>
      <c r="P129" s="35">
        <f t="shared" si="27"/>
        <v>58500</v>
      </c>
      <c r="Q129" s="36">
        <f t="shared" ref="Q129:T162" si="39">E129+I129+M129</f>
        <v>0</v>
      </c>
      <c r="R129" s="36">
        <f t="shared" si="39"/>
        <v>0</v>
      </c>
      <c r="S129" s="36">
        <f t="shared" si="39"/>
        <v>178750</v>
      </c>
      <c r="T129" s="36">
        <f t="shared" si="39"/>
        <v>178750</v>
      </c>
      <c r="U129" s="37">
        <v>0</v>
      </c>
      <c r="V129" s="37">
        <v>0</v>
      </c>
      <c r="W129" s="37">
        <v>62450</v>
      </c>
      <c r="X129" s="37">
        <f t="shared" si="28"/>
        <v>62450</v>
      </c>
      <c r="Y129" s="37">
        <v>0</v>
      </c>
      <c r="Z129" s="37">
        <v>0</v>
      </c>
      <c r="AA129" s="37">
        <v>63450</v>
      </c>
      <c r="AB129" s="38">
        <f t="shared" si="29"/>
        <v>63450</v>
      </c>
      <c r="AC129" s="37">
        <v>0</v>
      </c>
      <c r="AD129" s="37">
        <v>0</v>
      </c>
      <c r="AE129" s="37">
        <v>54550</v>
      </c>
      <c r="AF129" s="37">
        <f t="shared" si="30"/>
        <v>54550</v>
      </c>
      <c r="AG129" s="39">
        <f t="shared" ref="AG129:AI162" si="40">U129+Y129+AC129</f>
        <v>0</v>
      </c>
      <c r="AH129" s="39">
        <f t="shared" si="40"/>
        <v>0</v>
      </c>
      <c r="AI129" s="39">
        <f t="shared" si="40"/>
        <v>180450</v>
      </c>
      <c r="AJ129" s="39">
        <f t="shared" si="31"/>
        <v>180450</v>
      </c>
      <c r="AK129" s="39">
        <f t="shared" ref="AK129:AM162" si="41">Q129+AG129</f>
        <v>0</v>
      </c>
      <c r="AL129" s="39">
        <f t="shared" si="41"/>
        <v>0</v>
      </c>
      <c r="AM129" s="39">
        <f t="shared" si="41"/>
        <v>359200</v>
      </c>
      <c r="AN129" s="39">
        <f t="shared" si="32"/>
        <v>359200</v>
      </c>
      <c r="AO129" s="40"/>
      <c r="AP129" s="40"/>
      <c r="AQ129" s="40">
        <v>50635</v>
      </c>
      <c r="AR129" s="40">
        <f t="shared" si="33"/>
        <v>50635</v>
      </c>
      <c r="AS129" s="40">
        <v>0</v>
      </c>
      <c r="AT129" s="40">
        <v>0</v>
      </c>
      <c r="AU129" s="40">
        <v>51895</v>
      </c>
      <c r="AV129" s="40">
        <f t="shared" si="34"/>
        <v>51895</v>
      </c>
      <c r="AW129" s="40">
        <v>0</v>
      </c>
      <c r="AX129" s="40">
        <v>0</v>
      </c>
      <c r="AY129" s="40">
        <v>55594</v>
      </c>
      <c r="AZ129" s="40">
        <f t="shared" si="35"/>
        <v>55594</v>
      </c>
      <c r="BA129" s="40">
        <f t="shared" ref="BA129:BC172" si="42">AO129+AS129+AW129</f>
        <v>0</v>
      </c>
      <c r="BB129" s="40">
        <f t="shared" si="42"/>
        <v>0</v>
      </c>
      <c r="BC129" s="40">
        <f t="shared" si="42"/>
        <v>158124</v>
      </c>
      <c r="BD129" s="40">
        <f t="shared" si="36"/>
        <v>158124</v>
      </c>
      <c r="BE129" s="40" t="e">
        <f>#REF!</f>
        <v>#REF!</v>
      </c>
      <c r="BF129" s="40" t="e">
        <f>#REF!</f>
        <v>#REF!</v>
      </c>
      <c r="BG129" s="40" t="e">
        <f>#REF!</f>
        <v>#REF!</v>
      </c>
      <c r="BH129" s="40" t="e">
        <f t="shared" si="37"/>
        <v>#REF!</v>
      </c>
      <c r="BI129" s="43">
        <v>0</v>
      </c>
      <c r="BJ129" s="43">
        <v>0</v>
      </c>
      <c r="BK129" s="43">
        <v>48451.08</v>
      </c>
      <c r="BL129" s="40">
        <f t="shared" si="38"/>
        <v>48451.08</v>
      </c>
      <c r="BM129" s="41">
        <v>0</v>
      </c>
      <c r="BN129" s="41">
        <v>0</v>
      </c>
      <c r="BO129" s="41">
        <v>47649.56</v>
      </c>
      <c r="BP129" s="40">
        <v>47649.56</v>
      </c>
      <c r="BQ129" s="42" t="e">
        <v>#REF!</v>
      </c>
      <c r="BR129" s="42" t="e">
        <v>#REF!</v>
      </c>
      <c r="BS129" s="42" t="e">
        <v>#REF!</v>
      </c>
      <c r="BT129" s="42" t="e">
        <v>#REF!</v>
      </c>
      <c r="BU129" s="42" t="e">
        <v>#REF!</v>
      </c>
      <c r="BV129" s="42" t="e">
        <v>#REF!</v>
      </c>
      <c r="BW129" s="42" t="e">
        <v>#REF!</v>
      </c>
      <c r="BX129" s="42" t="e">
        <v>#REF!</v>
      </c>
      <c r="BY129" s="42" t="e">
        <v>#REF!</v>
      </c>
      <c r="BZ129" s="42" t="e">
        <v>#REF!</v>
      </c>
      <c r="CA129" s="42" t="e">
        <v>#REF!</v>
      </c>
      <c r="CB129" s="42" t="e">
        <v>#REF!</v>
      </c>
      <c r="CC129" s="42" t="e">
        <v>#REF!</v>
      </c>
      <c r="CD129" s="42" t="e">
        <v>#REF!</v>
      </c>
      <c r="CE129" s="42" t="e">
        <v>#REF!</v>
      </c>
      <c r="CF129" s="42" t="e">
        <v>#REF!</v>
      </c>
      <c r="CG129" s="42" t="e">
        <v>#REF!</v>
      </c>
      <c r="CH129" s="42" t="e">
        <v>#REF!</v>
      </c>
      <c r="CI129" s="42" t="e">
        <v>#REF!</v>
      </c>
      <c r="CJ129" s="42" t="e">
        <v>#REF!</v>
      </c>
      <c r="CK129" s="42" t="e">
        <v>#REF!</v>
      </c>
      <c r="CL129" s="42" t="e">
        <v>#REF!</v>
      </c>
      <c r="CM129" s="42" t="e">
        <v>#REF!</v>
      </c>
      <c r="CN129" s="42" t="e">
        <v>#REF!</v>
      </c>
      <c r="CP129" s="41">
        <v>0</v>
      </c>
      <c r="CQ129" s="41">
        <v>0</v>
      </c>
      <c r="CR129" s="41">
        <v>41045.07</v>
      </c>
      <c r="CS129" s="40">
        <v>41045.07</v>
      </c>
    </row>
    <row r="130" spans="1:97" x14ac:dyDescent="0.2">
      <c r="A130" s="32">
        <v>124</v>
      </c>
      <c r="B130" s="32" t="s">
        <v>288</v>
      </c>
      <c r="C130" s="56" t="s">
        <v>39</v>
      </c>
      <c r="D130" s="34" t="s">
        <v>289</v>
      </c>
      <c r="E130" s="35">
        <v>59515.91</v>
      </c>
      <c r="F130" s="35">
        <v>0</v>
      </c>
      <c r="G130" s="35">
        <v>0</v>
      </c>
      <c r="H130" s="35">
        <f t="shared" si="25"/>
        <v>59515.91</v>
      </c>
      <c r="I130" s="35">
        <v>67282.63</v>
      </c>
      <c r="J130" s="35"/>
      <c r="K130" s="35"/>
      <c r="L130" s="35">
        <f t="shared" si="26"/>
        <v>67282.63</v>
      </c>
      <c r="M130" s="35">
        <v>92502.34</v>
      </c>
      <c r="N130" s="35"/>
      <c r="O130" s="35"/>
      <c r="P130" s="35">
        <f t="shared" si="27"/>
        <v>92502.34</v>
      </c>
      <c r="Q130" s="36">
        <f t="shared" si="39"/>
        <v>219300.88</v>
      </c>
      <c r="R130" s="36">
        <f t="shared" si="39"/>
        <v>0</v>
      </c>
      <c r="S130" s="36">
        <f t="shared" si="39"/>
        <v>0</v>
      </c>
      <c r="T130" s="36">
        <f t="shared" si="39"/>
        <v>219300.88</v>
      </c>
      <c r="U130" s="37">
        <v>35381.96</v>
      </c>
      <c r="V130" s="37">
        <v>0</v>
      </c>
      <c r="W130" s="37">
        <v>0</v>
      </c>
      <c r="X130" s="37">
        <f t="shared" si="28"/>
        <v>35381.96</v>
      </c>
      <c r="Y130" s="37">
        <v>73588.009999999995</v>
      </c>
      <c r="Z130" s="37"/>
      <c r="AA130" s="37"/>
      <c r="AB130" s="38">
        <f t="shared" si="29"/>
        <v>73588.009999999995</v>
      </c>
      <c r="AC130" s="37">
        <v>68522.490000000005</v>
      </c>
      <c r="AD130" s="37">
        <v>0</v>
      </c>
      <c r="AE130" s="37">
        <v>0</v>
      </c>
      <c r="AF130" s="37">
        <f t="shared" si="30"/>
        <v>68522.490000000005</v>
      </c>
      <c r="AG130" s="39">
        <f t="shared" si="40"/>
        <v>177492.46000000002</v>
      </c>
      <c r="AH130" s="39">
        <f t="shared" si="40"/>
        <v>0</v>
      </c>
      <c r="AI130" s="39">
        <f t="shared" si="40"/>
        <v>0</v>
      </c>
      <c r="AJ130" s="39">
        <f t="shared" si="31"/>
        <v>177492.46000000002</v>
      </c>
      <c r="AK130" s="39">
        <f t="shared" si="41"/>
        <v>396793.34</v>
      </c>
      <c r="AL130" s="39">
        <f t="shared" si="41"/>
        <v>0</v>
      </c>
      <c r="AM130" s="39">
        <f t="shared" si="41"/>
        <v>0</v>
      </c>
      <c r="AN130" s="39">
        <f t="shared" si="32"/>
        <v>396793.34</v>
      </c>
      <c r="AO130" s="40">
        <v>104915.13</v>
      </c>
      <c r="AP130" s="40"/>
      <c r="AQ130" s="40"/>
      <c r="AR130" s="40">
        <f t="shared" si="33"/>
        <v>104915.13</v>
      </c>
      <c r="AS130" s="40">
        <v>78213.850000000006</v>
      </c>
      <c r="AT130" s="40"/>
      <c r="AU130" s="40"/>
      <c r="AV130" s="40">
        <f t="shared" si="34"/>
        <v>78213.850000000006</v>
      </c>
      <c r="AW130" s="40">
        <v>105395.14</v>
      </c>
      <c r="AX130" s="40"/>
      <c r="AY130" s="40"/>
      <c r="AZ130" s="40">
        <f t="shared" si="35"/>
        <v>105395.14</v>
      </c>
      <c r="BA130" s="40">
        <f t="shared" si="42"/>
        <v>288524.12</v>
      </c>
      <c r="BB130" s="40">
        <f t="shared" si="42"/>
        <v>0</v>
      </c>
      <c r="BC130" s="40">
        <f t="shared" si="42"/>
        <v>0</v>
      </c>
      <c r="BD130" s="40">
        <f t="shared" si="36"/>
        <v>288524.12</v>
      </c>
      <c r="BE130" s="40" t="e">
        <f>#REF!</f>
        <v>#REF!</v>
      </c>
      <c r="BF130" s="40" t="e">
        <f>#REF!</f>
        <v>#REF!</v>
      </c>
      <c r="BG130" s="40" t="e">
        <f>#REF!</f>
        <v>#REF!</v>
      </c>
      <c r="BH130" s="40" t="e">
        <f t="shared" si="37"/>
        <v>#REF!</v>
      </c>
      <c r="BI130" s="43">
        <v>146405.32</v>
      </c>
      <c r="BJ130" s="43">
        <v>0</v>
      </c>
      <c r="BK130" s="43">
        <v>0</v>
      </c>
      <c r="BL130" s="40">
        <f t="shared" si="38"/>
        <v>146405.32</v>
      </c>
      <c r="BM130" s="41">
        <v>148084.83000000002</v>
      </c>
      <c r="BN130" s="41">
        <v>0</v>
      </c>
      <c r="BO130" s="41">
        <v>0</v>
      </c>
      <c r="BP130" s="40">
        <v>148084.83000000002</v>
      </c>
      <c r="BQ130" s="42" t="e">
        <v>#REF!</v>
      </c>
      <c r="BR130" s="42" t="e">
        <v>#REF!</v>
      </c>
      <c r="BS130" s="42" t="e">
        <v>#REF!</v>
      </c>
      <c r="BT130" s="42" t="e">
        <v>#REF!</v>
      </c>
      <c r="BU130" s="42" t="e">
        <v>#REF!</v>
      </c>
      <c r="BV130" s="42" t="e">
        <v>#REF!</v>
      </c>
      <c r="BW130" s="42" t="e">
        <v>#REF!</v>
      </c>
      <c r="BX130" s="42" t="e">
        <v>#REF!</v>
      </c>
      <c r="BY130" s="42" t="e">
        <v>#REF!</v>
      </c>
      <c r="BZ130" s="42" t="e">
        <v>#REF!</v>
      </c>
      <c r="CA130" s="42" t="e">
        <v>#REF!</v>
      </c>
      <c r="CB130" s="42" t="e">
        <v>#REF!</v>
      </c>
      <c r="CC130" s="42" t="e">
        <v>#REF!</v>
      </c>
      <c r="CD130" s="42" t="e">
        <v>#REF!</v>
      </c>
      <c r="CE130" s="42" t="e">
        <v>#REF!</v>
      </c>
      <c r="CF130" s="42" t="e">
        <v>#REF!</v>
      </c>
      <c r="CG130" s="42" t="e">
        <v>#REF!</v>
      </c>
      <c r="CH130" s="42" t="e">
        <v>#REF!</v>
      </c>
      <c r="CI130" s="42" t="e">
        <v>#REF!</v>
      </c>
      <c r="CJ130" s="42" t="e">
        <v>#REF!</v>
      </c>
      <c r="CK130" s="42" t="e">
        <v>#REF!</v>
      </c>
      <c r="CL130" s="42" t="e">
        <v>#REF!</v>
      </c>
      <c r="CM130" s="42" t="e">
        <v>#REF!</v>
      </c>
      <c r="CN130" s="42" t="e">
        <v>#REF!</v>
      </c>
      <c r="CP130" s="41">
        <v>129996.44</v>
      </c>
      <c r="CQ130" s="41">
        <v>0</v>
      </c>
      <c r="CR130" s="41">
        <v>0</v>
      </c>
      <c r="CS130" s="40">
        <v>129996.44</v>
      </c>
    </row>
    <row r="131" spans="1:97" x14ac:dyDescent="0.2">
      <c r="A131" s="32">
        <v>125</v>
      </c>
      <c r="B131" s="32" t="s">
        <v>290</v>
      </c>
      <c r="C131" s="56" t="s">
        <v>39</v>
      </c>
      <c r="D131" s="34" t="s">
        <v>291</v>
      </c>
      <c r="E131" s="35">
        <v>67891.73</v>
      </c>
      <c r="F131" s="35">
        <v>0</v>
      </c>
      <c r="G131" s="35">
        <v>0</v>
      </c>
      <c r="H131" s="35">
        <f t="shared" si="25"/>
        <v>67891.73</v>
      </c>
      <c r="I131" s="35">
        <v>74274.789999999994</v>
      </c>
      <c r="J131" s="35"/>
      <c r="K131" s="35"/>
      <c r="L131" s="35">
        <f t="shared" si="26"/>
        <v>74274.789999999994</v>
      </c>
      <c r="M131" s="35">
        <v>63616.62</v>
      </c>
      <c r="N131" s="35"/>
      <c r="O131" s="35"/>
      <c r="P131" s="35">
        <f t="shared" si="27"/>
        <v>63616.62</v>
      </c>
      <c r="Q131" s="36">
        <f t="shared" si="39"/>
        <v>205783.13999999998</v>
      </c>
      <c r="R131" s="36">
        <f t="shared" si="39"/>
        <v>0</v>
      </c>
      <c r="S131" s="36">
        <f t="shared" si="39"/>
        <v>0</v>
      </c>
      <c r="T131" s="36">
        <f t="shared" si="39"/>
        <v>205783.13999999998</v>
      </c>
      <c r="U131" s="37">
        <v>55652.12</v>
      </c>
      <c r="V131" s="37">
        <v>0</v>
      </c>
      <c r="W131" s="37">
        <v>0</v>
      </c>
      <c r="X131" s="37">
        <f t="shared" si="28"/>
        <v>55652.12</v>
      </c>
      <c r="Y131" s="37">
        <v>64430.05</v>
      </c>
      <c r="Z131" s="37"/>
      <c r="AA131" s="37"/>
      <c r="AB131" s="38">
        <f t="shared" si="29"/>
        <v>64430.05</v>
      </c>
      <c r="AC131" s="37">
        <v>55925.84</v>
      </c>
      <c r="AD131" s="37">
        <v>0</v>
      </c>
      <c r="AE131" s="37">
        <v>0</v>
      </c>
      <c r="AF131" s="37">
        <f t="shared" si="30"/>
        <v>55925.84</v>
      </c>
      <c r="AG131" s="39">
        <f t="shared" si="40"/>
        <v>176008.01</v>
      </c>
      <c r="AH131" s="39">
        <f t="shared" si="40"/>
        <v>0</v>
      </c>
      <c r="AI131" s="39">
        <f t="shared" si="40"/>
        <v>0</v>
      </c>
      <c r="AJ131" s="39">
        <f t="shared" si="31"/>
        <v>176008.01</v>
      </c>
      <c r="AK131" s="39">
        <f t="shared" si="41"/>
        <v>381791.15</v>
      </c>
      <c r="AL131" s="39">
        <f t="shared" si="41"/>
        <v>0</v>
      </c>
      <c r="AM131" s="39">
        <f t="shared" si="41"/>
        <v>0</v>
      </c>
      <c r="AN131" s="39">
        <f t="shared" si="32"/>
        <v>381791.15</v>
      </c>
      <c r="AO131" s="40">
        <v>61179.93</v>
      </c>
      <c r="AP131" s="40"/>
      <c r="AQ131" s="40"/>
      <c r="AR131" s="40">
        <f t="shared" si="33"/>
        <v>61179.93</v>
      </c>
      <c r="AS131" s="40">
        <v>60961.56</v>
      </c>
      <c r="AT131" s="40"/>
      <c r="AU131" s="40"/>
      <c r="AV131" s="40">
        <f t="shared" si="34"/>
        <v>60961.56</v>
      </c>
      <c r="AW131" s="40">
        <v>66021.16</v>
      </c>
      <c r="AX131" s="40"/>
      <c r="AY131" s="40"/>
      <c r="AZ131" s="40">
        <f t="shared" si="35"/>
        <v>66021.16</v>
      </c>
      <c r="BA131" s="40">
        <f t="shared" si="42"/>
        <v>188162.65</v>
      </c>
      <c r="BB131" s="40">
        <f t="shared" si="42"/>
        <v>0</v>
      </c>
      <c r="BC131" s="40">
        <f t="shared" si="42"/>
        <v>0</v>
      </c>
      <c r="BD131" s="40">
        <f t="shared" si="36"/>
        <v>188162.65</v>
      </c>
      <c r="BE131" s="40" t="e">
        <f>#REF!</f>
        <v>#REF!</v>
      </c>
      <c r="BF131" s="40" t="e">
        <f>#REF!</f>
        <v>#REF!</v>
      </c>
      <c r="BG131" s="40" t="e">
        <f>#REF!</f>
        <v>#REF!</v>
      </c>
      <c r="BH131" s="40" t="e">
        <f t="shared" si="37"/>
        <v>#REF!</v>
      </c>
      <c r="BI131" s="43">
        <v>67953.11</v>
      </c>
      <c r="BJ131" s="43">
        <v>0</v>
      </c>
      <c r="BK131" s="43">
        <v>0</v>
      </c>
      <c r="BL131" s="40">
        <f t="shared" si="38"/>
        <v>67953.11</v>
      </c>
      <c r="BM131" s="41">
        <v>74972.489999999991</v>
      </c>
      <c r="BN131" s="41">
        <v>0</v>
      </c>
      <c r="BO131" s="41">
        <v>0</v>
      </c>
      <c r="BP131" s="40">
        <v>74972.489999999991</v>
      </c>
      <c r="BQ131" s="42" t="e">
        <v>#REF!</v>
      </c>
      <c r="BR131" s="42" t="e">
        <v>#REF!</v>
      </c>
      <c r="BS131" s="42" t="e">
        <v>#REF!</v>
      </c>
      <c r="BT131" s="42" t="e">
        <v>#REF!</v>
      </c>
      <c r="BU131" s="42" t="e">
        <v>#REF!</v>
      </c>
      <c r="BV131" s="42" t="e">
        <v>#REF!</v>
      </c>
      <c r="BW131" s="42" t="e">
        <v>#REF!</v>
      </c>
      <c r="BX131" s="42" t="e">
        <v>#REF!</v>
      </c>
      <c r="BY131" s="42" t="e">
        <v>#REF!</v>
      </c>
      <c r="BZ131" s="42" t="e">
        <v>#REF!</v>
      </c>
      <c r="CA131" s="42" t="e">
        <v>#REF!</v>
      </c>
      <c r="CB131" s="42" t="e">
        <v>#REF!</v>
      </c>
      <c r="CC131" s="42" t="e">
        <v>#REF!</v>
      </c>
      <c r="CD131" s="42" t="e">
        <v>#REF!</v>
      </c>
      <c r="CE131" s="42" t="e">
        <v>#REF!</v>
      </c>
      <c r="CF131" s="42" t="e">
        <v>#REF!</v>
      </c>
      <c r="CG131" s="42" t="e">
        <v>#REF!</v>
      </c>
      <c r="CH131" s="42" t="e">
        <v>#REF!</v>
      </c>
      <c r="CI131" s="42" t="e">
        <v>#REF!</v>
      </c>
      <c r="CJ131" s="42" t="e">
        <v>#REF!</v>
      </c>
      <c r="CK131" s="42" t="e">
        <v>#REF!</v>
      </c>
      <c r="CL131" s="42" t="e">
        <v>#REF!</v>
      </c>
      <c r="CM131" s="42" t="e">
        <v>#REF!</v>
      </c>
      <c r="CN131" s="42" t="e">
        <v>#REF!</v>
      </c>
      <c r="CP131" s="41">
        <v>65822.73</v>
      </c>
      <c r="CQ131" s="41">
        <v>0</v>
      </c>
      <c r="CR131" s="41">
        <v>0</v>
      </c>
      <c r="CS131" s="40">
        <v>65822.73</v>
      </c>
    </row>
    <row r="132" spans="1:97" x14ac:dyDescent="0.2">
      <c r="A132" s="32">
        <v>126</v>
      </c>
      <c r="B132" s="32" t="s">
        <v>292</v>
      </c>
      <c r="C132" s="56" t="s">
        <v>39</v>
      </c>
      <c r="D132" s="34" t="s">
        <v>293</v>
      </c>
      <c r="E132" s="35">
        <v>102941.5</v>
      </c>
      <c r="F132" s="35">
        <v>0</v>
      </c>
      <c r="G132" s="35">
        <v>0</v>
      </c>
      <c r="H132" s="35">
        <f t="shared" si="25"/>
        <v>102941.5</v>
      </c>
      <c r="I132" s="35">
        <v>102526.33</v>
      </c>
      <c r="J132" s="35"/>
      <c r="K132" s="35"/>
      <c r="L132" s="35">
        <f t="shared" si="26"/>
        <v>102526.33</v>
      </c>
      <c r="M132" s="35">
        <v>105421.52</v>
      </c>
      <c r="N132" s="35"/>
      <c r="O132" s="35"/>
      <c r="P132" s="35">
        <f t="shared" si="27"/>
        <v>105421.52</v>
      </c>
      <c r="Q132" s="36">
        <f t="shared" si="39"/>
        <v>310889.35000000003</v>
      </c>
      <c r="R132" s="36">
        <f t="shared" si="39"/>
        <v>0</v>
      </c>
      <c r="S132" s="36">
        <f t="shared" si="39"/>
        <v>0</v>
      </c>
      <c r="T132" s="36">
        <f t="shared" si="39"/>
        <v>310889.35000000003</v>
      </c>
      <c r="U132" s="37">
        <v>67083.429999999993</v>
      </c>
      <c r="V132" s="37">
        <v>0</v>
      </c>
      <c r="W132" s="37">
        <v>0</v>
      </c>
      <c r="X132" s="37">
        <f t="shared" si="28"/>
        <v>67083.429999999993</v>
      </c>
      <c r="Y132" s="37">
        <v>104599.84</v>
      </c>
      <c r="Z132" s="37"/>
      <c r="AA132" s="37"/>
      <c r="AB132" s="38">
        <f t="shared" si="29"/>
        <v>104599.84</v>
      </c>
      <c r="AC132" s="37">
        <v>60022.5</v>
      </c>
      <c r="AD132" s="37">
        <v>0</v>
      </c>
      <c r="AE132" s="37">
        <v>0</v>
      </c>
      <c r="AF132" s="37">
        <f t="shared" si="30"/>
        <v>60022.5</v>
      </c>
      <c r="AG132" s="39">
        <f t="shared" si="40"/>
        <v>231705.77</v>
      </c>
      <c r="AH132" s="39">
        <f t="shared" si="40"/>
        <v>0</v>
      </c>
      <c r="AI132" s="39">
        <f t="shared" si="40"/>
        <v>0</v>
      </c>
      <c r="AJ132" s="39">
        <f t="shared" si="31"/>
        <v>231705.77</v>
      </c>
      <c r="AK132" s="39">
        <f t="shared" si="41"/>
        <v>542595.12</v>
      </c>
      <c r="AL132" s="39">
        <f t="shared" si="41"/>
        <v>0</v>
      </c>
      <c r="AM132" s="39">
        <f t="shared" si="41"/>
        <v>0</v>
      </c>
      <c r="AN132" s="39">
        <f t="shared" si="32"/>
        <v>542595.12</v>
      </c>
      <c r="AO132" s="40">
        <v>66877.87</v>
      </c>
      <c r="AP132" s="40"/>
      <c r="AQ132" s="40"/>
      <c r="AR132" s="40">
        <f t="shared" si="33"/>
        <v>66877.87</v>
      </c>
      <c r="AS132" s="40">
        <v>45209.95</v>
      </c>
      <c r="AT132" s="40"/>
      <c r="AU132" s="40"/>
      <c r="AV132" s="40">
        <f t="shared" si="34"/>
        <v>45209.95</v>
      </c>
      <c r="AW132" s="40">
        <v>111141.82</v>
      </c>
      <c r="AX132" s="40"/>
      <c r="AY132" s="40"/>
      <c r="AZ132" s="40">
        <f t="shared" si="35"/>
        <v>111141.82</v>
      </c>
      <c r="BA132" s="40">
        <f t="shared" si="42"/>
        <v>223229.64</v>
      </c>
      <c r="BB132" s="40">
        <f t="shared" si="42"/>
        <v>0</v>
      </c>
      <c r="BC132" s="40">
        <f t="shared" si="42"/>
        <v>0</v>
      </c>
      <c r="BD132" s="40">
        <f t="shared" si="36"/>
        <v>223229.64</v>
      </c>
      <c r="BE132" s="40" t="e">
        <f>#REF!</f>
        <v>#REF!</v>
      </c>
      <c r="BF132" s="40" t="e">
        <f>#REF!</f>
        <v>#REF!</v>
      </c>
      <c r="BG132" s="40" t="e">
        <f>#REF!</f>
        <v>#REF!</v>
      </c>
      <c r="BH132" s="40" t="e">
        <f t="shared" si="37"/>
        <v>#REF!</v>
      </c>
      <c r="BI132" s="43">
        <v>117418.76</v>
      </c>
      <c r="BJ132" s="43">
        <v>0</v>
      </c>
      <c r="BK132" s="43">
        <v>0</v>
      </c>
      <c r="BL132" s="40">
        <f t="shared" si="38"/>
        <v>117418.76</v>
      </c>
      <c r="BM132" s="41">
        <v>130174.66</v>
      </c>
      <c r="BN132" s="41">
        <v>0</v>
      </c>
      <c r="BO132" s="41">
        <v>0</v>
      </c>
      <c r="BP132" s="40">
        <v>130174.66</v>
      </c>
      <c r="BQ132" s="42" t="e">
        <v>#REF!</v>
      </c>
      <c r="BR132" s="42" t="e">
        <v>#REF!</v>
      </c>
      <c r="BS132" s="42" t="e">
        <v>#REF!</v>
      </c>
      <c r="BT132" s="42" t="e">
        <v>#REF!</v>
      </c>
      <c r="BU132" s="42" t="e">
        <v>#REF!</v>
      </c>
      <c r="BV132" s="42" t="e">
        <v>#REF!</v>
      </c>
      <c r="BW132" s="42" t="e">
        <v>#REF!</v>
      </c>
      <c r="BX132" s="42" t="e">
        <v>#REF!</v>
      </c>
      <c r="BY132" s="42" t="e">
        <v>#REF!</v>
      </c>
      <c r="BZ132" s="42" t="e">
        <v>#REF!</v>
      </c>
      <c r="CA132" s="42" t="e">
        <v>#REF!</v>
      </c>
      <c r="CB132" s="42" t="e">
        <v>#REF!</v>
      </c>
      <c r="CC132" s="42" t="e">
        <v>#REF!</v>
      </c>
      <c r="CD132" s="42" t="e">
        <v>#REF!</v>
      </c>
      <c r="CE132" s="42" t="e">
        <v>#REF!</v>
      </c>
      <c r="CF132" s="42" t="e">
        <v>#REF!</v>
      </c>
      <c r="CG132" s="42" t="e">
        <v>#REF!</v>
      </c>
      <c r="CH132" s="42" t="e">
        <v>#REF!</v>
      </c>
      <c r="CI132" s="42" t="e">
        <v>#REF!</v>
      </c>
      <c r="CJ132" s="42" t="e">
        <v>#REF!</v>
      </c>
      <c r="CK132" s="42" t="e">
        <v>#REF!</v>
      </c>
      <c r="CL132" s="42" t="e">
        <v>#REF!</v>
      </c>
      <c r="CM132" s="42" t="e">
        <v>#REF!</v>
      </c>
      <c r="CN132" s="42" t="e">
        <v>#REF!</v>
      </c>
      <c r="CP132" s="41">
        <v>114275.59</v>
      </c>
      <c r="CQ132" s="41">
        <v>0</v>
      </c>
      <c r="CR132" s="41">
        <v>0</v>
      </c>
      <c r="CS132" s="40">
        <v>114275.59</v>
      </c>
    </row>
    <row r="133" spans="1:97" x14ac:dyDescent="0.2">
      <c r="A133" s="32">
        <v>127</v>
      </c>
      <c r="B133" s="32" t="s">
        <v>294</v>
      </c>
      <c r="C133" s="56" t="s">
        <v>39</v>
      </c>
      <c r="D133" s="34" t="s">
        <v>295</v>
      </c>
      <c r="E133" s="35">
        <v>173000.84</v>
      </c>
      <c r="F133" s="35">
        <v>0</v>
      </c>
      <c r="G133" s="35">
        <v>0</v>
      </c>
      <c r="H133" s="35">
        <f t="shared" si="25"/>
        <v>173000.84</v>
      </c>
      <c r="I133" s="35">
        <v>192201.78</v>
      </c>
      <c r="J133" s="35"/>
      <c r="K133" s="35"/>
      <c r="L133" s="35">
        <f t="shared" si="26"/>
        <v>192201.78</v>
      </c>
      <c r="M133" s="35">
        <v>191784.02</v>
      </c>
      <c r="N133" s="35"/>
      <c r="O133" s="35"/>
      <c r="P133" s="35">
        <f t="shared" si="27"/>
        <v>191784.02</v>
      </c>
      <c r="Q133" s="36">
        <f t="shared" si="39"/>
        <v>556986.64</v>
      </c>
      <c r="R133" s="36">
        <f t="shared" si="39"/>
        <v>0</v>
      </c>
      <c r="S133" s="36">
        <f t="shared" si="39"/>
        <v>0</v>
      </c>
      <c r="T133" s="36">
        <f t="shared" si="39"/>
        <v>556986.64</v>
      </c>
      <c r="U133" s="37">
        <v>142141.60999999999</v>
      </c>
      <c r="V133" s="37">
        <v>0</v>
      </c>
      <c r="W133" s="37">
        <v>0</v>
      </c>
      <c r="X133" s="37">
        <f t="shared" si="28"/>
        <v>142141.60999999999</v>
      </c>
      <c r="Y133" s="37">
        <v>190150.38</v>
      </c>
      <c r="Z133" s="37"/>
      <c r="AA133" s="37"/>
      <c r="AB133" s="38">
        <f t="shared" si="29"/>
        <v>190150.38</v>
      </c>
      <c r="AC133" s="37">
        <v>156324.69</v>
      </c>
      <c r="AD133" s="37">
        <v>0</v>
      </c>
      <c r="AE133" s="37">
        <v>0</v>
      </c>
      <c r="AF133" s="37">
        <f t="shared" si="30"/>
        <v>156324.69</v>
      </c>
      <c r="AG133" s="39">
        <f t="shared" si="40"/>
        <v>488616.68</v>
      </c>
      <c r="AH133" s="39">
        <f t="shared" si="40"/>
        <v>0</v>
      </c>
      <c r="AI133" s="39">
        <f t="shared" si="40"/>
        <v>0</v>
      </c>
      <c r="AJ133" s="39">
        <f t="shared" si="31"/>
        <v>488616.68</v>
      </c>
      <c r="AK133" s="39">
        <f t="shared" si="41"/>
        <v>1045603.3200000001</v>
      </c>
      <c r="AL133" s="39">
        <f t="shared" si="41"/>
        <v>0</v>
      </c>
      <c r="AM133" s="39">
        <f t="shared" si="41"/>
        <v>0</v>
      </c>
      <c r="AN133" s="39">
        <f t="shared" si="32"/>
        <v>1045603.3200000001</v>
      </c>
      <c r="AO133" s="40">
        <v>157901.72</v>
      </c>
      <c r="AP133" s="40"/>
      <c r="AQ133" s="40"/>
      <c r="AR133" s="40">
        <f t="shared" si="33"/>
        <v>157901.72</v>
      </c>
      <c r="AS133" s="40">
        <v>158565.21</v>
      </c>
      <c r="AT133" s="40"/>
      <c r="AU133" s="40"/>
      <c r="AV133" s="40">
        <f t="shared" si="34"/>
        <v>158565.21</v>
      </c>
      <c r="AW133" s="40">
        <v>196645.94</v>
      </c>
      <c r="AX133" s="40"/>
      <c r="AY133" s="40"/>
      <c r="AZ133" s="40">
        <f t="shared" si="35"/>
        <v>196645.94</v>
      </c>
      <c r="BA133" s="40">
        <f t="shared" si="42"/>
        <v>513112.87</v>
      </c>
      <c r="BB133" s="40">
        <f t="shared" si="42"/>
        <v>0</v>
      </c>
      <c r="BC133" s="40">
        <f t="shared" si="42"/>
        <v>0</v>
      </c>
      <c r="BD133" s="40">
        <f t="shared" si="36"/>
        <v>513112.87</v>
      </c>
      <c r="BE133" s="40" t="e">
        <f>#REF!</f>
        <v>#REF!</v>
      </c>
      <c r="BF133" s="40" t="e">
        <f>#REF!</f>
        <v>#REF!</v>
      </c>
      <c r="BG133" s="40" t="e">
        <f>#REF!</f>
        <v>#REF!</v>
      </c>
      <c r="BH133" s="40" t="e">
        <f t="shared" si="37"/>
        <v>#REF!</v>
      </c>
      <c r="BI133" s="43">
        <v>138381.17000000001</v>
      </c>
      <c r="BJ133" s="43">
        <v>0</v>
      </c>
      <c r="BK133" s="43">
        <v>0</v>
      </c>
      <c r="BL133" s="40">
        <f t="shared" si="38"/>
        <v>138381.17000000001</v>
      </c>
      <c r="BM133" s="41">
        <v>135892.88999999998</v>
      </c>
      <c r="BN133" s="41">
        <v>0</v>
      </c>
      <c r="BO133" s="41">
        <v>0</v>
      </c>
      <c r="BP133" s="40">
        <v>135892.88999999998</v>
      </c>
      <c r="BQ133" s="42" t="e">
        <v>#REF!</v>
      </c>
      <c r="BR133" s="42" t="e">
        <v>#REF!</v>
      </c>
      <c r="BS133" s="42" t="e">
        <v>#REF!</v>
      </c>
      <c r="BT133" s="42" t="e">
        <v>#REF!</v>
      </c>
      <c r="BU133" s="42" t="e">
        <v>#REF!</v>
      </c>
      <c r="BV133" s="42" t="e">
        <v>#REF!</v>
      </c>
      <c r="BW133" s="42" t="e">
        <v>#REF!</v>
      </c>
      <c r="BX133" s="42" t="e">
        <v>#REF!</v>
      </c>
      <c r="BY133" s="42" t="e">
        <v>#REF!</v>
      </c>
      <c r="BZ133" s="42" t="e">
        <v>#REF!</v>
      </c>
      <c r="CA133" s="42" t="e">
        <v>#REF!</v>
      </c>
      <c r="CB133" s="42" t="e">
        <v>#REF!</v>
      </c>
      <c r="CC133" s="42" t="e">
        <v>#REF!</v>
      </c>
      <c r="CD133" s="42" t="e">
        <v>#REF!</v>
      </c>
      <c r="CE133" s="42" t="e">
        <v>#REF!</v>
      </c>
      <c r="CF133" s="42" t="e">
        <v>#REF!</v>
      </c>
      <c r="CG133" s="42" t="e">
        <v>#REF!</v>
      </c>
      <c r="CH133" s="42" t="e">
        <v>#REF!</v>
      </c>
      <c r="CI133" s="42" t="e">
        <v>#REF!</v>
      </c>
      <c r="CJ133" s="42" t="e">
        <v>#REF!</v>
      </c>
      <c r="CK133" s="42" t="e">
        <v>#REF!</v>
      </c>
      <c r="CL133" s="42" t="e">
        <v>#REF!</v>
      </c>
      <c r="CM133" s="42" t="e">
        <v>#REF!</v>
      </c>
      <c r="CN133" s="42" t="e">
        <v>#REF!</v>
      </c>
      <c r="CP133" s="41">
        <v>119296.88</v>
      </c>
      <c r="CQ133" s="41">
        <v>0</v>
      </c>
      <c r="CR133" s="41">
        <v>0</v>
      </c>
      <c r="CS133" s="40">
        <v>119296.88</v>
      </c>
    </row>
    <row r="134" spans="1:97" x14ac:dyDescent="0.2">
      <c r="A134" s="32">
        <v>128</v>
      </c>
      <c r="B134" s="32" t="s">
        <v>296</v>
      </c>
      <c r="C134" s="56" t="s">
        <v>39</v>
      </c>
      <c r="D134" s="34" t="s">
        <v>297</v>
      </c>
      <c r="E134" s="35">
        <v>91341.52</v>
      </c>
      <c r="F134" s="35">
        <v>0</v>
      </c>
      <c r="G134" s="35">
        <v>0</v>
      </c>
      <c r="H134" s="35">
        <f t="shared" si="25"/>
        <v>91341.52</v>
      </c>
      <c r="I134" s="35">
        <v>91123.38</v>
      </c>
      <c r="J134" s="35"/>
      <c r="K134" s="35"/>
      <c r="L134" s="35">
        <f t="shared" si="26"/>
        <v>91123.38</v>
      </c>
      <c r="M134" s="35">
        <v>93097.74</v>
      </c>
      <c r="N134" s="35"/>
      <c r="O134" s="35"/>
      <c r="P134" s="35">
        <f t="shared" si="27"/>
        <v>93097.74</v>
      </c>
      <c r="Q134" s="36">
        <f t="shared" si="39"/>
        <v>275562.64</v>
      </c>
      <c r="R134" s="36">
        <f t="shared" si="39"/>
        <v>0</v>
      </c>
      <c r="S134" s="36">
        <f t="shared" si="39"/>
        <v>0</v>
      </c>
      <c r="T134" s="36">
        <f t="shared" si="39"/>
        <v>275562.64</v>
      </c>
      <c r="U134" s="37">
        <v>57258.22</v>
      </c>
      <c r="V134" s="37">
        <v>0</v>
      </c>
      <c r="W134" s="37">
        <v>0</v>
      </c>
      <c r="X134" s="37">
        <f t="shared" si="28"/>
        <v>57258.22</v>
      </c>
      <c r="Y134" s="37">
        <v>93881.29</v>
      </c>
      <c r="Z134" s="37"/>
      <c r="AA134" s="37"/>
      <c r="AB134" s="38">
        <f t="shared" si="29"/>
        <v>93881.29</v>
      </c>
      <c r="AC134" s="37">
        <v>62681.36</v>
      </c>
      <c r="AD134" s="37">
        <v>0</v>
      </c>
      <c r="AE134" s="37">
        <v>0</v>
      </c>
      <c r="AF134" s="37">
        <f t="shared" si="30"/>
        <v>62681.36</v>
      </c>
      <c r="AG134" s="39">
        <f t="shared" si="40"/>
        <v>213820.87</v>
      </c>
      <c r="AH134" s="39">
        <f t="shared" si="40"/>
        <v>0</v>
      </c>
      <c r="AI134" s="39">
        <f t="shared" si="40"/>
        <v>0</v>
      </c>
      <c r="AJ134" s="39">
        <f t="shared" si="31"/>
        <v>213820.87</v>
      </c>
      <c r="AK134" s="39">
        <f t="shared" si="41"/>
        <v>489383.51</v>
      </c>
      <c r="AL134" s="39">
        <f t="shared" si="41"/>
        <v>0</v>
      </c>
      <c r="AM134" s="39">
        <f t="shared" si="41"/>
        <v>0</v>
      </c>
      <c r="AN134" s="39">
        <f t="shared" si="32"/>
        <v>489383.51</v>
      </c>
      <c r="AO134" s="40">
        <v>77000.990000000005</v>
      </c>
      <c r="AP134" s="40"/>
      <c r="AQ134" s="40"/>
      <c r="AR134" s="40">
        <f t="shared" si="33"/>
        <v>77000.990000000005</v>
      </c>
      <c r="AS134" s="40">
        <v>75109.45</v>
      </c>
      <c r="AT134" s="40"/>
      <c r="AU134" s="40"/>
      <c r="AV134" s="40">
        <f t="shared" si="34"/>
        <v>75109.45</v>
      </c>
      <c r="AW134" s="40">
        <v>126796.93</v>
      </c>
      <c r="AX134" s="40"/>
      <c r="AY134" s="40"/>
      <c r="AZ134" s="40">
        <f t="shared" si="35"/>
        <v>126796.93</v>
      </c>
      <c r="BA134" s="40">
        <f t="shared" si="42"/>
        <v>278907.37</v>
      </c>
      <c r="BB134" s="40">
        <f t="shared" si="42"/>
        <v>0</v>
      </c>
      <c r="BC134" s="40">
        <f t="shared" si="42"/>
        <v>0</v>
      </c>
      <c r="BD134" s="40">
        <f t="shared" si="36"/>
        <v>278907.37</v>
      </c>
      <c r="BE134" s="40" t="e">
        <f>#REF!</f>
        <v>#REF!</v>
      </c>
      <c r="BF134" s="40" t="e">
        <f>#REF!</f>
        <v>#REF!</v>
      </c>
      <c r="BG134" s="40" t="e">
        <f>#REF!</f>
        <v>#REF!</v>
      </c>
      <c r="BH134" s="40" t="e">
        <f t="shared" si="37"/>
        <v>#REF!</v>
      </c>
      <c r="BI134" s="43">
        <v>132110.23000000001</v>
      </c>
      <c r="BJ134" s="43">
        <v>0</v>
      </c>
      <c r="BK134" s="43">
        <v>0</v>
      </c>
      <c r="BL134" s="40">
        <f t="shared" si="38"/>
        <v>132110.23000000001</v>
      </c>
      <c r="BM134" s="41">
        <v>145486.09</v>
      </c>
      <c r="BN134" s="41">
        <v>0</v>
      </c>
      <c r="BO134" s="41">
        <v>0</v>
      </c>
      <c r="BP134" s="40">
        <v>145486.09</v>
      </c>
      <c r="BQ134" s="42" t="e">
        <v>#REF!</v>
      </c>
      <c r="BR134" s="42" t="e">
        <v>#REF!</v>
      </c>
      <c r="BS134" s="42" t="e">
        <v>#REF!</v>
      </c>
      <c r="BT134" s="42" t="e">
        <v>#REF!</v>
      </c>
      <c r="BU134" s="42" t="e">
        <v>#REF!</v>
      </c>
      <c r="BV134" s="42" t="e">
        <v>#REF!</v>
      </c>
      <c r="BW134" s="42" t="e">
        <v>#REF!</v>
      </c>
      <c r="BX134" s="42" t="e">
        <v>#REF!</v>
      </c>
      <c r="BY134" s="42" t="e">
        <v>#REF!</v>
      </c>
      <c r="BZ134" s="42" t="e">
        <v>#REF!</v>
      </c>
      <c r="CA134" s="42" t="e">
        <v>#REF!</v>
      </c>
      <c r="CB134" s="42" t="e">
        <v>#REF!</v>
      </c>
      <c r="CC134" s="42" t="e">
        <v>#REF!</v>
      </c>
      <c r="CD134" s="42" t="e">
        <v>#REF!</v>
      </c>
      <c r="CE134" s="42" t="e">
        <v>#REF!</v>
      </c>
      <c r="CF134" s="42" t="e">
        <v>#REF!</v>
      </c>
      <c r="CG134" s="42" t="e">
        <v>#REF!</v>
      </c>
      <c r="CH134" s="42" t="e">
        <v>#REF!</v>
      </c>
      <c r="CI134" s="42" t="e">
        <v>#REF!</v>
      </c>
      <c r="CJ134" s="42" t="e">
        <v>#REF!</v>
      </c>
      <c r="CK134" s="42" t="e">
        <v>#REF!</v>
      </c>
      <c r="CL134" s="42" t="e">
        <v>#REF!</v>
      </c>
      <c r="CM134" s="42" t="e">
        <v>#REF!</v>
      </c>
      <c r="CN134" s="42" t="e">
        <v>#REF!</v>
      </c>
      <c r="CP134" s="41">
        <v>127729.63</v>
      </c>
      <c r="CQ134" s="41">
        <v>0</v>
      </c>
      <c r="CR134" s="41">
        <v>0</v>
      </c>
      <c r="CS134" s="40">
        <v>127729.63</v>
      </c>
    </row>
    <row r="135" spans="1:97" x14ac:dyDescent="0.2">
      <c r="A135" s="32">
        <v>129</v>
      </c>
      <c r="B135" s="32" t="s">
        <v>298</v>
      </c>
      <c r="C135" s="56" t="s">
        <v>39</v>
      </c>
      <c r="D135" s="34" t="s">
        <v>299</v>
      </c>
      <c r="E135" s="35">
        <v>88837.07</v>
      </c>
      <c r="F135" s="35">
        <v>0</v>
      </c>
      <c r="G135" s="35">
        <v>0</v>
      </c>
      <c r="H135" s="35">
        <f t="shared" si="25"/>
        <v>88837.07</v>
      </c>
      <c r="I135" s="35">
        <v>105867.86</v>
      </c>
      <c r="J135" s="35">
        <v>0</v>
      </c>
      <c r="K135" s="35">
        <v>0</v>
      </c>
      <c r="L135" s="35">
        <f t="shared" si="26"/>
        <v>105867.86</v>
      </c>
      <c r="M135" s="35">
        <v>92138.29</v>
      </c>
      <c r="N135" s="35"/>
      <c r="O135" s="35"/>
      <c r="P135" s="35">
        <f t="shared" si="27"/>
        <v>92138.29</v>
      </c>
      <c r="Q135" s="36">
        <f t="shared" si="39"/>
        <v>286843.21999999997</v>
      </c>
      <c r="R135" s="36">
        <f t="shared" si="39"/>
        <v>0</v>
      </c>
      <c r="S135" s="36">
        <f t="shared" si="39"/>
        <v>0</v>
      </c>
      <c r="T135" s="36">
        <f t="shared" si="39"/>
        <v>286843.21999999997</v>
      </c>
      <c r="U135" s="37">
        <v>56018.1</v>
      </c>
      <c r="V135" s="37">
        <v>0</v>
      </c>
      <c r="W135" s="37">
        <v>0</v>
      </c>
      <c r="X135" s="37">
        <f t="shared" si="28"/>
        <v>56018.1</v>
      </c>
      <c r="Y135" s="37">
        <v>83096.09</v>
      </c>
      <c r="Z135" s="37"/>
      <c r="AA135" s="37"/>
      <c r="AB135" s="38">
        <f t="shared" si="29"/>
        <v>83096.09</v>
      </c>
      <c r="AC135" s="37">
        <v>62906.2</v>
      </c>
      <c r="AD135" s="37">
        <v>0</v>
      </c>
      <c r="AE135" s="37">
        <v>0</v>
      </c>
      <c r="AF135" s="37">
        <f t="shared" si="30"/>
        <v>62906.2</v>
      </c>
      <c r="AG135" s="39">
        <f t="shared" si="40"/>
        <v>202020.39</v>
      </c>
      <c r="AH135" s="39">
        <f t="shared" si="40"/>
        <v>0</v>
      </c>
      <c r="AI135" s="39">
        <f t="shared" si="40"/>
        <v>0</v>
      </c>
      <c r="AJ135" s="39">
        <f t="shared" si="31"/>
        <v>202020.39</v>
      </c>
      <c r="AK135" s="39">
        <f t="shared" si="41"/>
        <v>488863.61</v>
      </c>
      <c r="AL135" s="39">
        <f t="shared" si="41"/>
        <v>0</v>
      </c>
      <c r="AM135" s="39">
        <f t="shared" si="41"/>
        <v>0</v>
      </c>
      <c r="AN135" s="39">
        <f t="shared" si="32"/>
        <v>488863.61</v>
      </c>
      <c r="AO135" s="40">
        <v>66863.3</v>
      </c>
      <c r="AP135" s="40"/>
      <c r="AQ135" s="40"/>
      <c r="AR135" s="40">
        <f t="shared" si="33"/>
        <v>66863.3</v>
      </c>
      <c r="AS135" s="40">
        <v>108021.88</v>
      </c>
      <c r="AT135" s="40"/>
      <c r="AU135" s="40"/>
      <c r="AV135" s="40">
        <f t="shared" si="34"/>
        <v>108021.88</v>
      </c>
      <c r="AW135" s="40">
        <v>118799.8</v>
      </c>
      <c r="AX135" s="40"/>
      <c r="AY135" s="40"/>
      <c r="AZ135" s="40">
        <f t="shared" si="35"/>
        <v>118799.8</v>
      </c>
      <c r="BA135" s="40">
        <f t="shared" si="42"/>
        <v>293684.98</v>
      </c>
      <c r="BB135" s="40">
        <f t="shared" si="42"/>
        <v>0</v>
      </c>
      <c r="BC135" s="40">
        <f t="shared" si="42"/>
        <v>0</v>
      </c>
      <c r="BD135" s="40">
        <f t="shared" si="36"/>
        <v>293684.98</v>
      </c>
      <c r="BE135" s="40" t="e">
        <f>#REF!</f>
        <v>#REF!</v>
      </c>
      <c r="BF135" s="40" t="e">
        <f>#REF!</f>
        <v>#REF!</v>
      </c>
      <c r="BG135" s="40" t="e">
        <f>#REF!</f>
        <v>#REF!</v>
      </c>
      <c r="BH135" s="40" t="e">
        <f t="shared" si="37"/>
        <v>#REF!</v>
      </c>
      <c r="BI135" s="43">
        <v>113938.79</v>
      </c>
      <c r="BJ135" s="43">
        <v>0</v>
      </c>
      <c r="BK135" s="43">
        <v>0</v>
      </c>
      <c r="BL135" s="40">
        <f t="shared" si="38"/>
        <v>113938.79</v>
      </c>
      <c r="BM135" s="41">
        <v>126482.09</v>
      </c>
      <c r="BN135" s="41">
        <v>0</v>
      </c>
      <c r="BO135" s="41">
        <v>0</v>
      </c>
      <c r="BP135" s="40">
        <v>126482.09</v>
      </c>
      <c r="BQ135" s="42" t="e">
        <v>#REF!</v>
      </c>
      <c r="BR135" s="42" t="e">
        <v>#REF!</v>
      </c>
      <c r="BS135" s="42" t="e">
        <v>#REF!</v>
      </c>
      <c r="BT135" s="42" t="e">
        <v>#REF!</v>
      </c>
      <c r="BU135" s="42" t="e">
        <v>#REF!</v>
      </c>
      <c r="BV135" s="42" t="e">
        <v>#REF!</v>
      </c>
      <c r="BW135" s="42" t="e">
        <v>#REF!</v>
      </c>
      <c r="BX135" s="42" t="e">
        <v>#REF!</v>
      </c>
      <c r="BY135" s="42" t="e">
        <v>#REF!</v>
      </c>
      <c r="BZ135" s="42" t="e">
        <v>#REF!</v>
      </c>
      <c r="CA135" s="42" t="e">
        <v>#REF!</v>
      </c>
      <c r="CB135" s="42" t="e">
        <v>#REF!</v>
      </c>
      <c r="CC135" s="42" t="e">
        <v>#REF!</v>
      </c>
      <c r="CD135" s="42" t="e">
        <v>#REF!</v>
      </c>
      <c r="CE135" s="42" t="e">
        <v>#REF!</v>
      </c>
      <c r="CF135" s="42" t="e">
        <v>#REF!</v>
      </c>
      <c r="CG135" s="42" t="e">
        <v>#REF!</v>
      </c>
      <c r="CH135" s="42" t="e">
        <v>#REF!</v>
      </c>
      <c r="CI135" s="42" t="e">
        <v>#REF!</v>
      </c>
      <c r="CJ135" s="42" t="e">
        <v>#REF!</v>
      </c>
      <c r="CK135" s="42" t="e">
        <v>#REF!</v>
      </c>
      <c r="CL135" s="42" t="e">
        <v>#REF!</v>
      </c>
      <c r="CM135" s="42" t="e">
        <v>#REF!</v>
      </c>
      <c r="CN135" s="42" t="e">
        <v>#REF!</v>
      </c>
      <c r="CP135" s="41">
        <v>111037.47</v>
      </c>
      <c r="CQ135" s="41">
        <v>0</v>
      </c>
      <c r="CR135" s="41">
        <v>0</v>
      </c>
      <c r="CS135" s="40">
        <v>111037.47</v>
      </c>
    </row>
    <row r="136" spans="1:97" x14ac:dyDescent="0.2">
      <c r="A136" s="32">
        <v>130</v>
      </c>
      <c r="B136" s="32" t="s">
        <v>300</v>
      </c>
      <c r="C136" s="56" t="s">
        <v>39</v>
      </c>
      <c r="D136" s="34" t="s">
        <v>301</v>
      </c>
      <c r="E136" s="35">
        <v>85081.86</v>
      </c>
      <c r="F136" s="35">
        <v>0</v>
      </c>
      <c r="G136" s="35">
        <v>0</v>
      </c>
      <c r="H136" s="35">
        <f t="shared" ref="H136:H173" si="43">E136+F136+G136</f>
        <v>85081.86</v>
      </c>
      <c r="I136" s="35">
        <v>78879.81</v>
      </c>
      <c r="J136" s="35">
        <v>0</v>
      </c>
      <c r="K136" s="35">
        <v>0</v>
      </c>
      <c r="L136" s="35">
        <f t="shared" ref="L136:L173" si="44">I136+J136+K136</f>
        <v>78879.81</v>
      </c>
      <c r="M136" s="35">
        <v>82855.03</v>
      </c>
      <c r="N136" s="35"/>
      <c r="O136" s="35"/>
      <c r="P136" s="35">
        <f t="shared" ref="P136:P173" si="45">M136+N136+O136</f>
        <v>82855.03</v>
      </c>
      <c r="Q136" s="36">
        <f t="shared" si="39"/>
        <v>246816.69999999998</v>
      </c>
      <c r="R136" s="36">
        <f t="shared" si="39"/>
        <v>0</v>
      </c>
      <c r="S136" s="36">
        <f t="shared" si="39"/>
        <v>0</v>
      </c>
      <c r="T136" s="36">
        <f t="shared" si="39"/>
        <v>246816.69999999998</v>
      </c>
      <c r="U136" s="37">
        <v>89216.36</v>
      </c>
      <c r="V136" s="37">
        <v>0</v>
      </c>
      <c r="W136" s="37">
        <v>0</v>
      </c>
      <c r="X136" s="37">
        <f t="shared" ref="X136:X162" si="46">U136+V136+W136</f>
        <v>89216.36</v>
      </c>
      <c r="Y136" s="37">
        <v>88428.25</v>
      </c>
      <c r="Z136" s="37"/>
      <c r="AA136" s="37"/>
      <c r="AB136" s="38">
        <f t="shared" ref="AB136:AB161" si="47">Y136+Z136+AA136</f>
        <v>88428.25</v>
      </c>
      <c r="AC136" s="37">
        <v>70668.86</v>
      </c>
      <c r="AD136" s="37">
        <v>0</v>
      </c>
      <c r="AE136" s="37">
        <v>0</v>
      </c>
      <c r="AF136" s="37">
        <f t="shared" ref="AF136:AF162" si="48">AC136+AD136+AE136</f>
        <v>70668.86</v>
      </c>
      <c r="AG136" s="39">
        <f t="shared" si="40"/>
        <v>248313.46999999997</v>
      </c>
      <c r="AH136" s="39">
        <f t="shared" si="40"/>
        <v>0</v>
      </c>
      <c r="AI136" s="39">
        <f t="shared" si="40"/>
        <v>0</v>
      </c>
      <c r="AJ136" s="39">
        <f t="shared" ref="AJ136:AJ162" si="49">AG136+AH136+AI136</f>
        <v>248313.46999999997</v>
      </c>
      <c r="AK136" s="39">
        <f t="shared" si="41"/>
        <v>495130.16999999993</v>
      </c>
      <c r="AL136" s="39">
        <f t="shared" si="41"/>
        <v>0</v>
      </c>
      <c r="AM136" s="39">
        <f t="shared" si="41"/>
        <v>0</v>
      </c>
      <c r="AN136" s="39">
        <f t="shared" ref="AN136:AN162" si="50">AK136+AL136+AM136</f>
        <v>495130.16999999993</v>
      </c>
      <c r="AO136" s="40">
        <v>65489.64</v>
      </c>
      <c r="AP136" s="40"/>
      <c r="AQ136" s="40"/>
      <c r="AR136" s="40">
        <f t="shared" ref="AR136:AR172" si="51">AO136+AP136+AQ136</f>
        <v>65489.64</v>
      </c>
      <c r="AS136" s="40">
        <v>63396.19</v>
      </c>
      <c r="AT136" s="40"/>
      <c r="AU136" s="40"/>
      <c r="AV136" s="40">
        <f t="shared" ref="AV136:AV172" si="52">AS136+AT136+AU136</f>
        <v>63396.19</v>
      </c>
      <c r="AW136" s="40">
        <v>63979.76</v>
      </c>
      <c r="AX136" s="40"/>
      <c r="AY136" s="40"/>
      <c r="AZ136" s="40">
        <f t="shared" ref="AZ136:AZ172" si="53">AW136+AX136+AY136</f>
        <v>63979.76</v>
      </c>
      <c r="BA136" s="40">
        <f t="shared" si="42"/>
        <v>192865.59</v>
      </c>
      <c r="BB136" s="40">
        <f t="shared" si="42"/>
        <v>0</v>
      </c>
      <c r="BC136" s="40">
        <f t="shared" si="42"/>
        <v>0</v>
      </c>
      <c r="BD136" s="40">
        <f t="shared" ref="BD136:BD172" si="54">BA136+BB136+BC136</f>
        <v>192865.59</v>
      </c>
      <c r="BE136" s="40" t="e">
        <f>#REF!</f>
        <v>#REF!</v>
      </c>
      <c r="BF136" s="40" t="e">
        <f>#REF!</f>
        <v>#REF!</v>
      </c>
      <c r="BG136" s="40" t="e">
        <f>#REF!</f>
        <v>#REF!</v>
      </c>
      <c r="BH136" s="40" t="e">
        <f t="shared" ref="BH136:BH172" si="55">BE136+BF136+BG136</f>
        <v>#REF!</v>
      </c>
      <c r="BI136" s="43">
        <v>121312</v>
      </c>
      <c r="BJ136" s="43">
        <v>0</v>
      </c>
      <c r="BK136" s="43">
        <v>0</v>
      </c>
      <c r="BL136" s="40">
        <f t="shared" ref="BL136:BL172" si="56">BI136+BJ136+BK136</f>
        <v>121312</v>
      </c>
      <c r="BM136" s="41">
        <v>133835.91999999998</v>
      </c>
      <c r="BN136" s="41">
        <v>0</v>
      </c>
      <c r="BO136" s="41">
        <v>0</v>
      </c>
      <c r="BP136" s="40">
        <v>133835.91999999998</v>
      </c>
      <c r="BQ136" s="42" t="e">
        <v>#REF!</v>
      </c>
      <c r="BR136" s="42" t="e">
        <v>#REF!</v>
      </c>
      <c r="BS136" s="42" t="e">
        <v>#REF!</v>
      </c>
      <c r="BT136" s="42" t="e">
        <v>#REF!</v>
      </c>
      <c r="BU136" s="42" t="e">
        <v>#REF!</v>
      </c>
      <c r="BV136" s="42" t="e">
        <v>#REF!</v>
      </c>
      <c r="BW136" s="42" t="e">
        <v>#REF!</v>
      </c>
      <c r="BX136" s="42" t="e">
        <v>#REF!</v>
      </c>
      <c r="BY136" s="42" t="e">
        <v>#REF!</v>
      </c>
      <c r="BZ136" s="42" t="e">
        <v>#REF!</v>
      </c>
      <c r="CA136" s="42" t="e">
        <v>#REF!</v>
      </c>
      <c r="CB136" s="42" t="e">
        <v>#REF!</v>
      </c>
      <c r="CC136" s="42" t="e">
        <v>#REF!</v>
      </c>
      <c r="CD136" s="42" t="e">
        <v>#REF!</v>
      </c>
      <c r="CE136" s="42" t="e">
        <v>#REF!</v>
      </c>
      <c r="CF136" s="42" t="e">
        <v>#REF!</v>
      </c>
      <c r="CG136" s="42" t="e">
        <v>#REF!</v>
      </c>
      <c r="CH136" s="42" t="e">
        <v>#REF!</v>
      </c>
      <c r="CI136" s="42" t="e">
        <v>#REF!</v>
      </c>
      <c r="CJ136" s="42" t="e">
        <v>#REF!</v>
      </c>
      <c r="CK136" s="42" t="e">
        <v>#REF!</v>
      </c>
      <c r="CL136" s="42" t="e">
        <v>#REF!</v>
      </c>
      <c r="CM136" s="42" t="e">
        <v>#REF!</v>
      </c>
      <c r="CN136" s="42" t="e">
        <v>#REF!</v>
      </c>
      <c r="CP136" s="41">
        <v>117504.28000000001</v>
      </c>
      <c r="CQ136" s="41">
        <v>0</v>
      </c>
      <c r="CR136" s="41">
        <v>0</v>
      </c>
      <c r="CS136" s="40">
        <v>117504.28000000001</v>
      </c>
    </row>
    <row r="137" spans="1:97" x14ac:dyDescent="0.2">
      <c r="A137" s="32">
        <v>131</v>
      </c>
      <c r="B137" s="32" t="s">
        <v>302</v>
      </c>
      <c r="C137" s="56" t="s">
        <v>81</v>
      </c>
      <c r="D137" s="34" t="s">
        <v>303</v>
      </c>
      <c r="E137" s="35">
        <v>94771.86</v>
      </c>
      <c r="F137" s="35">
        <v>1880</v>
      </c>
      <c r="G137" s="35">
        <v>0</v>
      </c>
      <c r="H137" s="35">
        <f t="shared" si="43"/>
        <v>96651.86</v>
      </c>
      <c r="I137" s="35">
        <v>124722.7</v>
      </c>
      <c r="J137" s="35">
        <v>3840</v>
      </c>
      <c r="K137" s="35"/>
      <c r="L137" s="35">
        <f t="shared" si="44"/>
        <v>128562.7</v>
      </c>
      <c r="M137" s="35">
        <v>123205.7</v>
      </c>
      <c r="N137" s="35">
        <v>3040</v>
      </c>
      <c r="O137" s="35">
        <v>0</v>
      </c>
      <c r="P137" s="35">
        <f t="shared" si="45"/>
        <v>126245.7</v>
      </c>
      <c r="Q137" s="36">
        <f t="shared" si="39"/>
        <v>342700.26</v>
      </c>
      <c r="R137" s="36">
        <f t="shared" si="39"/>
        <v>8760</v>
      </c>
      <c r="S137" s="36">
        <f t="shared" si="39"/>
        <v>0</v>
      </c>
      <c r="T137" s="36">
        <f t="shared" si="39"/>
        <v>351460.26</v>
      </c>
      <c r="U137" s="37">
        <v>114764.64</v>
      </c>
      <c r="V137" s="37">
        <v>3040</v>
      </c>
      <c r="W137" s="37">
        <v>0</v>
      </c>
      <c r="X137" s="37">
        <f t="shared" si="46"/>
        <v>117804.64</v>
      </c>
      <c r="Y137" s="37">
        <v>121616.87</v>
      </c>
      <c r="Z137" s="37">
        <v>3160</v>
      </c>
      <c r="AA137" s="37">
        <v>0</v>
      </c>
      <c r="AB137" s="38">
        <f t="shared" si="47"/>
        <v>124776.87</v>
      </c>
      <c r="AC137" s="37">
        <v>115244.1</v>
      </c>
      <c r="AD137" s="37">
        <v>3000</v>
      </c>
      <c r="AE137" s="37">
        <v>0</v>
      </c>
      <c r="AF137" s="37">
        <f t="shared" si="48"/>
        <v>118244.1</v>
      </c>
      <c r="AG137" s="39">
        <f t="shared" si="40"/>
        <v>351625.61</v>
      </c>
      <c r="AH137" s="39">
        <f t="shared" si="40"/>
        <v>9200</v>
      </c>
      <c r="AI137" s="39">
        <f t="shared" si="40"/>
        <v>0</v>
      </c>
      <c r="AJ137" s="39">
        <f t="shared" si="49"/>
        <v>360825.61</v>
      </c>
      <c r="AK137" s="39">
        <f t="shared" si="41"/>
        <v>694325.87</v>
      </c>
      <c r="AL137" s="39">
        <f t="shared" si="41"/>
        <v>17960</v>
      </c>
      <c r="AM137" s="39">
        <f t="shared" si="41"/>
        <v>0</v>
      </c>
      <c r="AN137" s="39">
        <f t="shared" si="50"/>
        <v>712285.87</v>
      </c>
      <c r="AO137" s="40">
        <v>194460.13</v>
      </c>
      <c r="AP137" s="40">
        <v>2970.7</v>
      </c>
      <c r="AQ137" s="40"/>
      <c r="AR137" s="40">
        <f t="shared" si="51"/>
        <v>197430.83000000002</v>
      </c>
      <c r="AS137" s="40">
        <v>200903.11</v>
      </c>
      <c r="AT137" s="40">
        <v>3652.5</v>
      </c>
      <c r="AU137" s="40"/>
      <c r="AV137" s="40">
        <f t="shared" si="52"/>
        <v>204555.61</v>
      </c>
      <c r="AW137" s="40">
        <v>155617</v>
      </c>
      <c r="AX137" s="40">
        <v>3116.8</v>
      </c>
      <c r="AY137" s="40"/>
      <c r="AZ137" s="40">
        <f t="shared" si="53"/>
        <v>158733.79999999999</v>
      </c>
      <c r="BA137" s="40">
        <f t="shared" si="42"/>
        <v>550980.24</v>
      </c>
      <c r="BB137" s="40">
        <f t="shared" si="42"/>
        <v>9740</v>
      </c>
      <c r="BC137" s="40">
        <f t="shared" si="42"/>
        <v>0</v>
      </c>
      <c r="BD137" s="40">
        <f t="shared" si="54"/>
        <v>560720.24</v>
      </c>
      <c r="BE137" s="40" t="e">
        <f>#REF!</f>
        <v>#REF!</v>
      </c>
      <c r="BF137" s="40" t="e">
        <f>#REF!</f>
        <v>#REF!</v>
      </c>
      <c r="BG137" s="40" t="e">
        <f>#REF!</f>
        <v>#REF!</v>
      </c>
      <c r="BH137" s="40" t="e">
        <f t="shared" si="55"/>
        <v>#REF!</v>
      </c>
      <c r="BI137" s="43">
        <v>121198.06</v>
      </c>
      <c r="BJ137" s="43">
        <v>3691.08</v>
      </c>
      <c r="BK137" s="43">
        <v>0</v>
      </c>
      <c r="BL137" s="40">
        <f t="shared" si="56"/>
        <v>124889.14</v>
      </c>
      <c r="BM137" s="41">
        <v>120816.53</v>
      </c>
      <c r="BN137" s="41">
        <v>3111.2799999999997</v>
      </c>
      <c r="BO137" s="41">
        <v>0</v>
      </c>
      <c r="BP137" s="40">
        <v>123927.81</v>
      </c>
      <c r="BQ137" s="42" t="e">
        <v>#REF!</v>
      </c>
      <c r="BR137" s="42" t="e">
        <v>#REF!</v>
      </c>
      <c r="BS137" s="42" t="e">
        <v>#REF!</v>
      </c>
      <c r="BT137" s="42" t="e">
        <v>#REF!</v>
      </c>
      <c r="BU137" s="42" t="e">
        <v>#REF!</v>
      </c>
      <c r="BV137" s="42" t="e">
        <v>#REF!</v>
      </c>
      <c r="BW137" s="42" t="e">
        <v>#REF!</v>
      </c>
      <c r="BX137" s="42" t="e">
        <v>#REF!</v>
      </c>
      <c r="BY137" s="42" t="e">
        <v>#REF!</v>
      </c>
      <c r="BZ137" s="42" t="e">
        <v>#REF!</v>
      </c>
      <c r="CA137" s="42" t="e">
        <v>#REF!</v>
      </c>
      <c r="CB137" s="42" t="e">
        <v>#REF!</v>
      </c>
      <c r="CC137" s="42" t="e">
        <v>#REF!</v>
      </c>
      <c r="CD137" s="42" t="e">
        <v>#REF!</v>
      </c>
      <c r="CE137" s="42" t="e">
        <v>#REF!</v>
      </c>
      <c r="CF137" s="42" t="e">
        <v>#REF!</v>
      </c>
      <c r="CG137" s="42" t="e">
        <v>#REF!</v>
      </c>
      <c r="CH137" s="42" t="e">
        <v>#REF!</v>
      </c>
      <c r="CI137" s="42" t="e">
        <v>#REF!</v>
      </c>
      <c r="CJ137" s="42" t="e">
        <v>#REF!</v>
      </c>
      <c r="CK137" s="42" t="e">
        <v>#REF!</v>
      </c>
      <c r="CL137" s="42" t="e">
        <v>#REF!</v>
      </c>
      <c r="CM137" s="42" t="e">
        <v>#REF!</v>
      </c>
      <c r="CN137" s="42" t="e">
        <v>#REF!</v>
      </c>
      <c r="CP137" s="41">
        <v>106048.27</v>
      </c>
      <c r="CQ137" s="41">
        <v>2734.94</v>
      </c>
      <c r="CR137" s="41">
        <v>0</v>
      </c>
      <c r="CS137" s="40">
        <v>108783.21</v>
      </c>
    </row>
    <row r="138" spans="1:97" x14ac:dyDescent="0.2">
      <c r="A138" s="32">
        <v>132</v>
      </c>
      <c r="B138" s="32" t="s">
        <v>304</v>
      </c>
      <c r="C138" s="56" t="s">
        <v>57</v>
      </c>
      <c r="D138" s="34" t="s">
        <v>305</v>
      </c>
      <c r="E138" s="35">
        <v>0</v>
      </c>
      <c r="F138" s="35">
        <v>3300</v>
      </c>
      <c r="G138" s="35">
        <v>0</v>
      </c>
      <c r="H138" s="35">
        <f t="shared" si="43"/>
        <v>3300</v>
      </c>
      <c r="I138" s="35"/>
      <c r="J138" s="35">
        <v>3500</v>
      </c>
      <c r="K138" s="35"/>
      <c r="L138" s="35">
        <f t="shared" si="44"/>
        <v>3500</v>
      </c>
      <c r="M138" s="35"/>
      <c r="N138" s="35">
        <v>22530</v>
      </c>
      <c r="O138" s="35"/>
      <c r="P138" s="35">
        <f t="shared" si="45"/>
        <v>22530</v>
      </c>
      <c r="Q138" s="36">
        <f t="shared" si="39"/>
        <v>0</v>
      </c>
      <c r="R138" s="36">
        <f t="shared" si="39"/>
        <v>29330</v>
      </c>
      <c r="S138" s="36">
        <f t="shared" si="39"/>
        <v>0</v>
      </c>
      <c r="T138" s="36">
        <f t="shared" si="39"/>
        <v>29330</v>
      </c>
      <c r="U138" s="37">
        <v>0</v>
      </c>
      <c r="V138" s="37">
        <v>22930</v>
      </c>
      <c r="W138" s="37">
        <v>0</v>
      </c>
      <c r="X138" s="37">
        <f t="shared" si="46"/>
        <v>22930</v>
      </c>
      <c r="Y138" s="37"/>
      <c r="Z138" s="37">
        <v>23650</v>
      </c>
      <c r="AA138" s="37"/>
      <c r="AB138" s="38">
        <f t="shared" si="47"/>
        <v>23650</v>
      </c>
      <c r="AC138" s="37">
        <v>0</v>
      </c>
      <c r="AD138" s="37">
        <v>20520</v>
      </c>
      <c r="AE138" s="37">
        <v>0</v>
      </c>
      <c r="AF138" s="37">
        <f t="shared" si="48"/>
        <v>20520</v>
      </c>
      <c r="AG138" s="39">
        <f t="shared" si="40"/>
        <v>0</v>
      </c>
      <c r="AH138" s="39">
        <f t="shared" si="40"/>
        <v>67100</v>
      </c>
      <c r="AI138" s="39">
        <f t="shared" si="40"/>
        <v>0</v>
      </c>
      <c r="AJ138" s="39">
        <f t="shared" si="49"/>
        <v>67100</v>
      </c>
      <c r="AK138" s="39">
        <f t="shared" si="41"/>
        <v>0</v>
      </c>
      <c r="AL138" s="39">
        <f t="shared" si="41"/>
        <v>96430</v>
      </c>
      <c r="AM138" s="39">
        <f t="shared" si="41"/>
        <v>0</v>
      </c>
      <c r="AN138" s="39">
        <f t="shared" si="50"/>
        <v>96430</v>
      </c>
      <c r="AO138" s="40"/>
      <c r="AP138" s="40">
        <v>18150</v>
      </c>
      <c r="AQ138" s="40"/>
      <c r="AR138" s="40">
        <f t="shared" si="51"/>
        <v>18150</v>
      </c>
      <c r="AS138" s="40"/>
      <c r="AT138" s="40">
        <v>14275</v>
      </c>
      <c r="AU138" s="40"/>
      <c r="AV138" s="40">
        <f t="shared" si="52"/>
        <v>14275</v>
      </c>
      <c r="AW138" s="40"/>
      <c r="AX138" s="40">
        <v>22485</v>
      </c>
      <c r="AY138" s="40"/>
      <c r="AZ138" s="40">
        <f t="shared" si="53"/>
        <v>22485</v>
      </c>
      <c r="BA138" s="40">
        <f t="shared" si="42"/>
        <v>0</v>
      </c>
      <c r="BB138" s="40">
        <f t="shared" si="42"/>
        <v>54910</v>
      </c>
      <c r="BC138" s="40">
        <f t="shared" si="42"/>
        <v>0</v>
      </c>
      <c r="BD138" s="40">
        <f t="shared" si="54"/>
        <v>54910</v>
      </c>
      <c r="BE138" s="40" t="e">
        <f>#REF!</f>
        <v>#REF!</v>
      </c>
      <c r="BF138" s="40" t="e">
        <f>#REF!</f>
        <v>#REF!</v>
      </c>
      <c r="BG138" s="40" t="e">
        <f>#REF!</f>
        <v>#REF!</v>
      </c>
      <c r="BH138" s="40" t="e">
        <f t="shared" si="55"/>
        <v>#REF!</v>
      </c>
      <c r="BI138" s="43">
        <v>0</v>
      </c>
      <c r="BJ138" s="43">
        <v>30992.39</v>
      </c>
      <c r="BK138" s="43">
        <v>0</v>
      </c>
      <c r="BL138" s="40">
        <f t="shared" si="56"/>
        <v>30992.39</v>
      </c>
      <c r="BM138" s="41">
        <v>0</v>
      </c>
      <c r="BN138" s="41">
        <v>25985.09</v>
      </c>
      <c r="BO138" s="41">
        <v>0</v>
      </c>
      <c r="BP138" s="40">
        <v>25985.09</v>
      </c>
      <c r="BQ138" s="42" t="e">
        <v>#REF!</v>
      </c>
      <c r="BR138" s="42" t="e">
        <v>#REF!</v>
      </c>
      <c r="BS138" s="42" t="e">
        <v>#REF!</v>
      </c>
      <c r="BT138" s="42" t="e">
        <v>#REF!</v>
      </c>
      <c r="BU138" s="42" t="e">
        <v>#REF!</v>
      </c>
      <c r="BV138" s="42" t="e">
        <v>#REF!</v>
      </c>
      <c r="BW138" s="42" t="e">
        <v>#REF!</v>
      </c>
      <c r="BX138" s="42" t="e">
        <v>#REF!</v>
      </c>
      <c r="BY138" s="42" t="e">
        <v>#REF!</v>
      </c>
      <c r="BZ138" s="42" t="e">
        <v>#REF!</v>
      </c>
      <c r="CA138" s="42" t="e">
        <v>#REF!</v>
      </c>
      <c r="CB138" s="42" t="e">
        <v>#REF!</v>
      </c>
      <c r="CC138" s="42" t="e">
        <v>#REF!</v>
      </c>
      <c r="CD138" s="42" t="e">
        <v>#REF!</v>
      </c>
      <c r="CE138" s="42" t="e">
        <v>#REF!</v>
      </c>
      <c r="CF138" s="42" t="e">
        <v>#REF!</v>
      </c>
      <c r="CG138" s="42" t="e">
        <v>#REF!</v>
      </c>
      <c r="CH138" s="42" t="e">
        <v>#REF!</v>
      </c>
      <c r="CI138" s="42" t="e">
        <v>#REF!</v>
      </c>
      <c r="CJ138" s="42" t="e">
        <v>#REF!</v>
      </c>
      <c r="CK138" s="42" t="e">
        <v>#REF!</v>
      </c>
      <c r="CL138" s="42" t="e">
        <v>#REF!</v>
      </c>
      <c r="CM138" s="42" t="e">
        <v>#REF!</v>
      </c>
      <c r="CN138" s="42" t="e">
        <v>#REF!</v>
      </c>
      <c r="CP138" s="41">
        <v>0</v>
      </c>
      <c r="CQ138" s="41">
        <v>22837.63</v>
      </c>
      <c r="CR138" s="41">
        <v>0</v>
      </c>
      <c r="CS138" s="40">
        <v>22837.63</v>
      </c>
    </row>
    <row r="139" spans="1:97" x14ac:dyDescent="0.2">
      <c r="A139" s="32">
        <v>133</v>
      </c>
      <c r="B139" s="32" t="s">
        <v>306</v>
      </c>
      <c r="C139" s="68" t="s">
        <v>39</v>
      </c>
      <c r="D139" s="34" t="s">
        <v>307</v>
      </c>
      <c r="E139" s="35">
        <v>39143.35</v>
      </c>
      <c r="F139" s="35">
        <v>0</v>
      </c>
      <c r="G139" s="35">
        <v>0</v>
      </c>
      <c r="H139" s="35">
        <f t="shared" si="43"/>
        <v>39143.35</v>
      </c>
      <c r="I139" s="35">
        <v>57716.58</v>
      </c>
      <c r="J139" s="35"/>
      <c r="K139" s="35"/>
      <c r="L139" s="35">
        <f t="shared" si="44"/>
        <v>57716.58</v>
      </c>
      <c r="M139" s="35">
        <v>60379.23</v>
      </c>
      <c r="N139" s="35"/>
      <c r="O139" s="35"/>
      <c r="P139" s="35">
        <f t="shared" si="45"/>
        <v>60379.23</v>
      </c>
      <c r="Q139" s="36">
        <f t="shared" si="39"/>
        <v>157239.16</v>
      </c>
      <c r="R139" s="36">
        <f t="shared" si="39"/>
        <v>0</v>
      </c>
      <c r="S139" s="36">
        <f t="shared" si="39"/>
        <v>0</v>
      </c>
      <c r="T139" s="36">
        <f t="shared" si="39"/>
        <v>157239.16</v>
      </c>
      <c r="U139" s="37">
        <v>50748.07</v>
      </c>
      <c r="V139" s="37">
        <v>0</v>
      </c>
      <c r="W139" s="37">
        <v>0</v>
      </c>
      <c r="X139" s="37">
        <f t="shared" si="46"/>
        <v>50748.07</v>
      </c>
      <c r="Y139" s="37">
        <v>59493.66</v>
      </c>
      <c r="Z139" s="37"/>
      <c r="AA139" s="37"/>
      <c r="AB139" s="38">
        <f t="shared" si="47"/>
        <v>59493.66</v>
      </c>
      <c r="AC139" s="37">
        <v>50637.4</v>
      </c>
      <c r="AD139" s="37">
        <v>0</v>
      </c>
      <c r="AE139" s="37">
        <v>0</v>
      </c>
      <c r="AF139" s="37">
        <f t="shared" si="48"/>
        <v>50637.4</v>
      </c>
      <c r="AG139" s="39">
        <f t="shared" si="40"/>
        <v>160879.13</v>
      </c>
      <c r="AH139" s="39">
        <f t="shared" si="40"/>
        <v>0</v>
      </c>
      <c r="AI139" s="39">
        <f t="shared" si="40"/>
        <v>0</v>
      </c>
      <c r="AJ139" s="39">
        <f t="shared" si="49"/>
        <v>160879.13</v>
      </c>
      <c r="AK139" s="39">
        <f t="shared" si="41"/>
        <v>318118.29000000004</v>
      </c>
      <c r="AL139" s="39">
        <f t="shared" si="41"/>
        <v>0</v>
      </c>
      <c r="AM139" s="39">
        <f t="shared" si="41"/>
        <v>0</v>
      </c>
      <c r="AN139" s="39">
        <f t="shared" si="50"/>
        <v>318118.29000000004</v>
      </c>
      <c r="AO139" s="40">
        <v>41322.239999999998</v>
      </c>
      <c r="AP139" s="40"/>
      <c r="AQ139" s="40"/>
      <c r="AR139" s="40">
        <f t="shared" si="51"/>
        <v>41322.239999999998</v>
      </c>
      <c r="AS139" s="40">
        <v>42604.03</v>
      </c>
      <c r="AT139" s="40"/>
      <c r="AU139" s="40"/>
      <c r="AV139" s="40">
        <f t="shared" si="52"/>
        <v>42604.03</v>
      </c>
      <c r="AW139" s="40">
        <v>45998.16</v>
      </c>
      <c r="AX139" s="40"/>
      <c r="AY139" s="40"/>
      <c r="AZ139" s="40">
        <f t="shared" si="53"/>
        <v>45998.16</v>
      </c>
      <c r="BA139" s="40">
        <f t="shared" si="42"/>
        <v>129924.43</v>
      </c>
      <c r="BB139" s="40">
        <f t="shared" si="42"/>
        <v>0</v>
      </c>
      <c r="BC139" s="40">
        <f t="shared" si="42"/>
        <v>0</v>
      </c>
      <c r="BD139" s="40">
        <f t="shared" si="54"/>
        <v>129924.43</v>
      </c>
      <c r="BE139" s="40" t="e">
        <f>#REF!</f>
        <v>#REF!</v>
      </c>
      <c r="BF139" s="40" t="e">
        <f>#REF!</f>
        <v>#REF!</v>
      </c>
      <c r="BG139" s="40" t="e">
        <f>#REF!</f>
        <v>#REF!</v>
      </c>
      <c r="BH139" s="40" t="e">
        <f t="shared" si="55"/>
        <v>#REF!</v>
      </c>
      <c r="BI139" s="43">
        <v>59115.33</v>
      </c>
      <c r="BJ139" s="43">
        <v>0</v>
      </c>
      <c r="BK139" s="43">
        <v>0</v>
      </c>
      <c r="BL139" s="40">
        <f t="shared" si="56"/>
        <v>59115.33</v>
      </c>
      <c r="BM139" s="41">
        <v>65235.15</v>
      </c>
      <c r="BN139" s="41">
        <v>0</v>
      </c>
      <c r="BO139" s="41">
        <v>0</v>
      </c>
      <c r="BP139" s="40">
        <v>65235.15</v>
      </c>
      <c r="BQ139" s="42" t="e">
        <v>#REF!</v>
      </c>
      <c r="BR139" s="42" t="e">
        <v>#REF!</v>
      </c>
      <c r="BS139" s="42" t="e">
        <v>#REF!</v>
      </c>
      <c r="BT139" s="42" t="e">
        <v>#REF!</v>
      </c>
      <c r="BU139" s="42" t="e">
        <v>#REF!</v>
      </c>
      <c r="BV139" s="42" t="e">
        <v>#REF!</v>
      </c>
      <c r="BW139" s="42" t="e">
        <v>#REF!</v>
      </c>
      <c r="BX139" s="42" t="e">
        <v>#REF!</v>
      </c>
      <c r="BY139" s="42" t="e">
        <v>#REF!</v>
      </c>
      <c r="BZ139" s="42" t="e">
        <v>#REF!</v>
      </c>
      <c r="CA139" s="42" t="e">
        <v>#REF!</v>
      </c>
      <c r="CB139" s="42" t="e">
        <v>#REF!</v>
      </c>
      <c r="CC139" s="42" t="e">
        <v>#REF!</v>
      </c>
      <c r="CD139" s="42" t="e">
        <v>#REF!</v>
      </c>
      <c r="CE139" s="42" t="e">
        <v>#REF!</v>
      </c>
      <c r="CF139" s="42" t="e">
        <v>#REF!</v>
      </c>
      <c r="CG139" s="42" t="e">
        <v>#REF!</v>
      </c>
      <c r="CH139" s="42" t="e">
        <v>#REF!</v>
      </c>
      <c r="CI139" s="42" t="e">
        <v>#REF!</v>
      </c>
      <c r="CJ139" s="42" t="e">
        <v>#REF!</v>
      </c>
      <c r="CK139" s="42" t="e">
        <v>#REF!</v>
      </c>
      <c r="CL139" s="42" t="e">
        <v>#REF!</v>
      </c>
      <c r="CM139" s="42" t="e">
        <v>#REF!</v>
      </c>
      <c r="CN139" s="42" t="e">
        <v>#REF!</v>
      </c>
      <c r="CP139" s="41">
        <v>57265.41</v>
      </c>
      <c r="CQ139" s="41">
        <v>0</v>
      </c>
      <c r="CR139" s="41">
        <v>0</v>
      </c>
      <c r="CS139" s="40">
        <v>57265.41</v>
      </c>
    </row>
    <row r="140" spans="1:97" ht="22.5" x14ac:dyDescent="0.2">
      <c r="A140" s="32">
        <v>134</v>
      </c>
      <c r="B140" s="32" t="s">
        <v>308</v>
      </c>
      <c r="C140" s="69" t="s">
        <v>54</v>
      </c>
      <c r="D140" s="34" t="s">
        <v>309</v>
      </c>
      <c r="E140" s="35">
        <v>0</v>
      </c>
      <c r="F140" s="35">
        <v>0</v>
      </c>
      <c r="G140" s="35">
        <v>28701</v>
      </c>
      <c r="H140" s="35">
        <f t="shared" si="43"/>
        <v>28701</v>
      </c>
      <c r="I140" s="35"/>
      <c r="J140" s="35"/>
      <c r="K140" s="35">
        <v>37105</v>
      </c>
      <c r="L140" s="35">
        <f t="shared" si="44"/>
        <v>37105</v>
      </c>
      <c r="M140" s="35"/>
      <c r="N140" s="35"/>
      <c r="O140" s="35">
        <v>41310</v>
      </c>
      <c r="P140" s="35">
        <f t="shared" si="45"/>
        <v>41310</v>
      </c>
      <c r="Q140" s="36">
        <f t="shared" si="39"/>
        <v>0</v>
      </c>
      <c r="R140" s="36">
        <f t="shared" si="39"/>
        <v>0</v>
      </c>
      <c r="S140" s="36">
        <f t="shared" si="39"/>
        <v>107116</v>
      </c>
      <c r="T140" s="36">
        <f t="shared" si="39"/>
        <v>107116</v>
      </c>
      <c r="U140" s="37">
        <v>0</v>
      </c>
      <c r="V140" s="37">
        <v>0</v>
      </c>
      <c r="W140" s="37">
        <v>39056</v>
      </c>
      <c r="X140" s="37">
        <f t="shared" si="46"/>
        <v>39056</v>
      </c>
      <c r="Y140" s="37"/>
      <c r="Z140" s="37"/>
      <c r="AA140" s="37">
        <v>55739</v>
      </c>
      <c r="AB140" s="38">
        <f t="shared" si="47"/>
        <v>55739</v>
      </c>
      <c r="AC140" s="37">
        <v>0</v>
      </c>
      <c r="AD140" s="37">
        <v>0</v>
      </c>
      <c r="AE140" s="37">
        <v>51138</v>
      </c>
      <c r="AF140" s="37">
        <f t="shared" si="48"/>
        <v>51138</v>
      </c>
      <c r="AG140" s="39">
        <f t="shared" si="40"/>
        <v>0</v>
      </c>
      <c r="AH140" s="39">
        <f t="shared" si="40"/>
        <v>0</v>
      </c>
      <c r="AI140" s="39">
        <f t="shared" si="40"/>
        <v>145933</v>
      </c>
      <c r="AJ140" s="39">
        <f t="shared" si="49"/>
        <v>145933</v>
      </c>
      <c r="AK140" s="39">
        <f t="shared" si="41"/>
        <v>0</v>
      </c>
      <c r="AL140" s="39">
        <f t="shared" si="41"/>
        <v>0</v>
      </c>
      <c r="AM140" s="39">
        <f t="shared" si="41"/>
        <v>253049</v>
      </c>
      <c r="AN140" s="39">
        <f t="shared" si="50"/>
        <v>253049</v>
      </c>
      <c r="AO140" s="40"/>
      <c r="AP140" s="40"/>
      <c r="AQ140" s="40">
        <v>80285.490000000005</v>
      </c>
      <c r="AR140" s="40">
        <f t="shared" si="51"/>
        <v>80285.490000000005</v>
      </c>
      <c r="AS140" s="40"/>
      <c r="AT140" s="40"/>
      <c r="AU140" s="40">
        <v>40206.14</v>
      </c>
      <c r="AV140" s="40">
        <f t="shared" si="52"/>
        <v>40206.14</v>
      </c>
      <c r="AW140" s="40"/>
      <c r="AX140" s="40"/>
      <c r="AY140" s="40">
        <v>39624.370000000003</v>
      </c>
      <c r="AZ140" s="40">
        <f t="shared" si="53"/>
        <v>39624.370000000003</v>
      </c>
      <c r="BA140" s="40">
        <f t="shared" si="42"/>
        <v>0</v>
      </c>
      <c r="BB140" s="40">
        <f t="shared" si="42"/>
        <v>0</v>
      </c>
      <c r="BC140" s="40">
        <f t="shared" si="42"/>
        <v>160116</v>
      </c>
      <c r="BD140" s="40">
        <f t="shared" si="54"/>
        <v>160116</v>
      </c>
      <c r="BE140" s="40" t="e">
        <f>#REF!</f>
        <v>#REF!</v>
      </c>
      <c r="BF140" s="40" t="e">
        <f>#REF!</f>
        <v>#REF!</v>
      </c>
      <c r="BG140" s="40" t="e">
        <f>#REF!</f>
        <v>#REF!</v>
      </c>
      <c r="BH140" s="40" t="e">
        <f t="shared" si="55"/>
        <v>#REF!</v>
      </c>
      <c r="BI140" s="43">
        <v>0</v>
      </c>
      <c r="BJ140" s="43">
        <v>0</v>
      </c>
      <c r="BK140" s="43">
        <v>150518.46</v>
      </c>
      <c r="BL140" s="40">
        <f t="shared" si="56"/>
        <v>150518.46</v>
      </c>
      <c r="BM140" s="41">
        <v>0</v>
      </c>
      <c r="BN140" s="41">
        <v>0</v>
      </c>
      <c r="BO140" s="41">
        <v>160080.75</v>
      </c>
      <c r="BP140" s="40">
        <v>160080.75</v>
      </c>
      <c r="BQ140" s="42" t="e">
        <v>#REF!</v>
      </c>
      <c r="BR140" s="42" t="e">
        <v>#REF!</v>
      </c>
      <c r="BS140" s="42" t="e">
        <v>#REF!</v>
      </c>
      <c r="BT140" s="42" t="e">
        <v>#REF!</v>
      </c>
      <c r="BU140" s="42" t="e">
        <v>#REF!</v>
      </c>
      <c r="BV140" s="42" t="e">
        <v>#REF!</v>
      </c>
      <c r="BW140" s="42" t="e">
        <v>#REF!</v>
      </c>
      <c r="BX140" s="42" t="e">
        <v>#REF!</v>
      </c>
      <c r="BY140" s="42" t="e">
        <v>#REF!</v>
      </c>
      <c r="BZ140" s="42" t="e">
        <v>#REF!</v>
      </c>
      <c r="CA140" s="42" t="e">
        <v>#REF!</v>
      </c>
      <c r="CB140" s="42" t="e">
        <v>#REF!</v>
      </c>
      <c r="CC140" s="42" t="e">
        <v>#REF!</v>
      </c>
      <c r="CD140" s="42" t="e">
        <v>#REF!</v>
      </c>
      <c r="CE140" s="42" t="e">
        <v>#REF!</v>
      </c>
      <c r="CF140" s="42" t="e">
        <v>#REF!</v>
      </c>
      <c r="CG140" s="42" t="e">
        <v>#REF!</v>
      </c>
      <c r="CH140" s="42" t="e">
        <v>#REF!</v>
      </c>
      <c r="CI140" s="42" t="e">
        <v>#REF!</v>
      </c>
      <c r="CJ140" s="42" t="e">
        <v>#REF!</v>
      </c>
      <c r="CK140" s="42" t="e">
        <v>#REF!</v>
      </c>
      <c r="CL140" s="42" t="e">
        <v>#REF!</v>
      </c>
      <c r="CM140" s="42" t="e">
        <v>#REF!</v>
      </c>
      <c r="CN140" s="42" t="e">
        <v>#REF!</v>
      </c>
      <c r="CP140" s="41">
        <v>0</v>
      </c>
      <c r="CQ140" s="41">
        <v>0</v>
      </c>
      <c r="CR140" s="41">
        <v>137680.73000000001</v>
      </c>
      <c r="CS140" s="40">
        <v>137680.73000000001</v>
      </c>
    </row>
    <row r="141" spans="1:97" ht="22.5" x14ac:dyDescent="0.2">
      <c r="A141" s="32">
        <v>135</v>
      </c>
      <c r="B141" s="32" t="s">
        <v>310</v>
      </c>
      <c r="C141" s="70" t="s">
        <v>54</v>
      </c>
      <c r="D141" s="34" t="s">
        <v>311</v>
      </c>
      <c r="E141" s="35">
        <v>0</v>
      </c>
      <c r="F141" s="35">
        <v>0</v>
      </c>
      <c r="G141" s="35">
        <v>277790</v>
      </c>
      <c r="H141" s="35">
        <f t="shared" si="43"/>
        <v>277790</v>
      </c>
      <c r="I141" s="35"/>
      <c r="J141" s="35"/>
      <c r="K141" s="35">
        <v>254245</v>
      </c>
      <c r="L141" s="35">
        <f t="shared" si="44"/>
        <v>254245</v>
      </c>
      <c r="M141" s="35"/>
      <c r="N141" s="35"/>
      <c r="O141" s="35">
        <v>295575</v>
      </c>
      <c r="P141" s="35">
        <f t="shared" si="45"/>
        <v>295575</v>
      </c>
      <c r="Q141" s="36">
        <f t="shared" si="39"/>
        <v>0</v>
      </c>
      <c r="R141" s="36">
        <f t="shared" si="39"/>
        <v>0</v>
      </c>
      <c r="S141" s="36">
        <f t="shared" si="39"/>
        <v>827610</v>
      </c>
      <c r="T141" s="36">
        <f t="shared" si="39"/>
        <v>827610</v>
      </c>
      <c r="U141" s="37">
        <v>0</v>
      </c>
      <c r="V141" s="37">
        <v>0</v>
      </c>
      <c r="W141" s="37">
        <v>226165</v>
      </c>
      <c r="X141" s="37">
        <f t="shared" si="46"/>
        <v>226165</v>
      </c>
      <c r="Y141" s="37"/>
      <c r="Z141" s="37"/>
      <c r="AA141" s="37">
        <v>311190</v>
      </c>
      <c r="AB141" s="38">
        <f t="shared" si="47"/>
        <v>311190</v>
      </c>
      <c r="AC141" s="37">
        <v>0</v>
      </c>
      <c r="AD141" s="37">
        <v>0</v>
      </c>
      <c r="AE141" s="37">
        <v>255020</v>
      </c>
      <c r="AF141" s="37">
        <f t="shared" si="48"/>
        <v>255020</v>
      </c>
      <c r="AG141" s="39">
        <f t="shared" si="40"/>
        <v>0</v>
      </c>
      <c r="AH141" s="39">
        <f t="shared" si="40"/>
        <v>0</v>
      </c>
      <c r="AI141" s="39">
        <f t="shared" si="40"/>
        <v>792375</v>
      </c>
      <c r="AJ141" s="39">
        <f t="shared" si="49"/>
        <v>792375</v>
      </c>
      <c r="AK141" s="39">
        <f t="shared" si="41"/>
        <v>0</v>
      </c>
      <c r="AL141" s="39">
        <f t="shared" si="41"/>
        <v>0</v>
      </c>
      <c r="AM141" s="39">
        <f t="shared" si="41"/>
        <v>1619985</v>
      </c>
      <c r="AN141" s="39">
        <f t="shared" si="50"/>
        <v>1619985</v>
      </c>
      <c r="AO141" s="40"/>
      <c r="AP141" s="40"/>
      <c r="AQ141" s="40">
        <v>343159.78</v>
      </c>
      <c r="AR141" s="40">
        <f t="shared" si="51"/>
        <v>343159.78</v>
      </c>
      <c r="AS141" s="40"/>
      <c r="AT141" s="40"/>
      <c r="AU141" s="40">
        <v>333540.46999999997</v>
      </c>
      <c r="AV141" s="40">
        <f t="shared" si="52"/>
        <v>333540.46999999997</v>
      </c>
      <c r="AW141" s="40"/>
      <c r="AX141" s="40"/>
      <c r="AY141" s="40">
        <v>324431.25</v>
      </c>
      <c r="AZ141" s="40">
        <f t="shared" si="53"/>
        <v>324431.25</v>
      </c>
      <c r="BA141" s="40">
        <f t="shared" si="42"/>
        <v>0</v>
      </c>
      <c r="BB141" s="40">
        <f t="shared" si="42"/>
        <v>0</v>
      </c>
      <c r="BC141" s="40">
        <f t="shared" si="42"/>
        <v>1001131.5</v>
      </c>
      <c r="BD141" s="40">
        <f t="shared" si="54"/>
        <v>1001131.5</v>
      </c>
      <c r="BE141" s="40" t="e">
        <f>#REF!</f>
        <v>#REF!</v>
      </c>
      <c r="BF141" s="40" t="e">
        <f>#REF!</f>
        <v>#REF!</v>
      </c>
      <c r="BG141" s="40" t="e">
        <f>#REF!</f>
        <v>#REF!</v>
      </c>
      <c r="BH141" s="40" t="e">
        <f t="shared" si="55"/>
        <v>#REF!</v>
      </c>
      <c r="BI141" s="43">
        <v>0</v>
      </c>
      <c r="BJ141" s="43">
        <v>0</v>
      </c>
      <c r="BK141" s="43">
        <v>264430</v>
      </c>
      <c r="BL141" s="40">
        <f t="shared" si="56"/>
        <v>264430</v>
      </c>
      <c r="BM141" s="41">
        <v>0</v>
      </c>
      <c r="BN141" s="41">
        <v>0</v>
      </c>
      <c r="BO141" s="41">
        <v>261131.31</v>
      </c>
      <c r="BP141" s="40">
        <v>261131.31</v>
      </c>
      <c r="BQ141" s="42" t="e">
        <v>#REF!</v>
      </c>
      <c r="BR141" s="42" t="e">
        <v>#REF!</v>
      </c>
      <c r="BS141" s="42" t="e">
        <v>#REF!</v>
      </c>
      <c r="BT141" s="42" t="e">
        <v>#REF!</v>
      </c>
      <c r="BU141" s="42" t="e">
        <v>#REF!</v>
      </c>
      <c r="BV141" s="42" t="e">
        <v>#REF!</v>
      </c>
      <c r="BW141" s="42" t="e">
        <v>#REF!</v>
      </c>
      <c r="BX141" s="42" t="e">
        <v>#REF!</v>
      </c>
      <c r="BY141" s="42" t="e">
        <v>#REF!</v>
      </c>
      <c r="BZ141" s="42" t="e">
        <v>#REF!</v>
      </c>
      <c r="CA141" s="42" t="e">
        <v>#REF!</v>
      </c>
      <c r="CB141" s="42" t="e">
        <v>#REF!</v>
      </c>
      <c r="CC141" s="42" t="e">
        <v>#REF!</v>
      </c>
      <c r="CD141" s="42" t="e">
        <v>#REF!</v>
      </c>
      <c r="CE141" s="42" t="e">
        <v>#REF!</v>
      </c>
      <c r="CF141" s="42" t="e">
        <v>#REF!</v>
      </c>
      <c r="CG141" s="42" t="e">
        <v>#REF!</v>
      </c>
      <c r="CH141" s="42" t="e">
        <v>#REF!</v>
      </c>
      <c r="CI141" s="42" t="e">
        <v>#REF!</v>
      </c>
      <c r="CJ141" s="42" t="e">
        <v>#REF!</v>
      </c>
      <c r="CK141" s="42" t="e">
        <v>#REF!</v>
      </c>
      <c r="CL141" s="42" t="e">
        <v>#REF!</v>
      </c>
      <c r="CM141" s="42" t="e">
        <v>#REF!</v>
      </c>
      <c r="CN141" s="42" t="e">
        <v>#REF!</v>
      </c>
      <c r="CP141" s="41">
        <v>0</v>
      </c>
      <c r="CQ141" s="41">
        <v>0</v>
      </c>
      <c r="CR141" s="41">
        <v>224549.32</v>
      </c>
      <c r="CS141" s="40">
        <v>224549.32</v>
      </c>
    </row>
    <row r="142" spans="1:97" x14ac:dyDescent="0.2">
      <c r="A142" s="32">
        <v>136</v>
      </c>
      <c r="B142" s="32" t="s">
        <v>312</v>
      </c>
      <c r="C142" s="69" t="s">
        <v>33</v>
      </c>
      <c r="D142" s="34" t="s">
        <v>313</v>
      </c>
      <c r="E142" s="35">
        <v>153665.24</v>
      </c>
      <c r="F142" s="35">
        <v>0</v>
      </c>
      <c r="G142" s="35">
        <v>189585</v>
      </c>
      <c r="H142" s="35">
        <f t="shared" si="43"/>
        <v>343250.24</v>
      </c>
      <c r="I142" s="35">
        <v>211239.58</v>
      </c>
      <c r="J142" s="35"/>
      <c r="K142" s="35">
        <v>215030</v>
      </c>
      <c r="L142" s="35">
        <f t="shared" si="44"/>
        <v>426269.57999999996</v>
      </c>
      <c r="M142" s="35">
        <v>211358.7</v>
      </c>
      <c r="N142" s="35"/>
      <c r="O142" s="35">
        <v>239045</v>
      </c>
      <c r="P142" s="35">
        <f t="shared" si="45"/>
        <v>450403.7</v>
      </c>
      <c r="Q142" s="36">
        <f t="shared" si="39"/>
        <v>576263.52</v>
      </c>
      <c r="R142" s="36">
        <f t="shared" si="39"/>
        <v>0</v>
      </c>
      <c r="S142" s="36">
        <f t="shared" si="39"/>
        <v>643660</v>
      </c>
      <c r="T142" s="36">
        <f t="shared" si="39"/>
        <v>1219923.52</v>
      </c>
      <c r="U142" s="37">
        <v>212256.81</v>
      </c>
      <c r="V142" s="37">
        <v>0</v>
      </c>
      <c r="W142" s="37">
        <v>223420</v>
      </c>
      <c r="X142" s="37">
        <f t="shared" si="46"/>
        <v>435676.81</v>
      </c>
      <c r="Y142" s="37">
        <v>252624.55</v>
      </c>
      <c r="Z142" s="37"/>
      <c r="AA142" s="37">
        <v>247235</v>
      </c>
      <c r="AB142" s="38">
        <f t="shared" si="47"/>
        <v>499859.55</v>
      </c>
      <c r="AC142" s="37">
        <v>226661.18</v>
      </c>
      <c r="AD142" s="37">
        <v>0</v>
      </c>
      <c r="AE142" s="37">
        <v>221590</v>
      </c>
      <c r="AF142" s="37">
        <f t="shared" si="48"/>
        <v>448251.18</v>
      </c>
      <c r="AG142" s="39">
        <f t="shared" si="40"/>
        <v>691542.54</v>
      </c>
      <c r="AH142" s="39">
        <f t="shared" si="40"/>
        <v>0</v>
      </c>
      <c r="AI142" s="39">
        <f t="shared" si="40"/>
        <v>692245</v>
      </c>
      <c r="AJ142" s="39">
        <f t="shared" si="49"/>
        <v>1383787.54</v>
      </c>
      <c r="AK142" s="39">
        <f t="shared" si="41"/>
        <v>1267806.06</v>
      </c>
      <c r="AL142" s="39">
        <f t="shared" si="41"/>
        <v>0</v>
      </c>
      <c r="AM142" s="39">
        <f t="shared" si="41"/>
        <v>1335905</v>
      </c>
      <c r="AN142" s="39">
        <f t="shared" si="50"/>
        <v>2603711.06</v>
      </c>
      <c r="AO142" s="40">
        <v>216949.81</v>
      </c>
      <c r="AP142" s="40"/>
      <c r="AQ142" s="40">
        <v>232295.52</v>
      </c>
      <c r="AR142" s="40">
        <f t="shared" si="51"/>
        <v>449245.32999999996</v>
      </c>
      <c r="AS142" s="40">
        <v>224473.22</v>
      </c>
      <c r="AT142" s="40"/>
      <c r="AU142" s="40">
        <v>253347.6</v>
      </c>
      <c r="AV142" s="40">
        <f t="shared" si="52"/>
        <v>477820.82</v>
      </c>
      <c r="AW142" s="40">
        <v>253044.42</v>
      </c>
      <c r="AX142" s="40"/>
      <c r="AY142" s="40">
        <v>236553.18</v>
      </c>
      <c r="AZ142" s="40">
        <f t="shared" si="53"/>
        <v>489597.6</v>
      </c>
      <c r="BA142" s="40">
        <f t="shared" si="42"/>
        <v>694467.45000000007</v>
      </c>
      <c r="BB142" s="40">
        <f t="shared" si="42"/>
        <v>0</v>
      </c>
      <c r="BC142" s="40">
        <f t="shared" si="42"/>
        <v>722196.3</v>
      </c>
      <c r="BD142" s="40">
        <f t="shared" si="54"/>
        <v>1416663.75</v>
      </c>
      <c r="BE142" s="40" t="e">
        <f>#REF!</f>
        <v>#REF!</v>
      </c>
      <c r="BF142" s="40" t="e">
        <f>#REF!</f>
        <v>#REF!</v>
      </c>
      <c r="BG142" s="40" t="e">
        <f>#REF!</f>
        <v>#REF!</v>
      </c>
      <c r="BH142" s="40" t="e">
        <f t="shared" si="55"/>
        <v>#REF!</v>
      </c>
      <c r="BI142" s="43">
        <v>131600.62</v>
      </c>
      <c r="BJ142" s="43">
        <v>0</v>
      </c>
      <c r="BK142" s="43">
        <v>125299.93</v>
      </c>
      <c r="BL142" s="40">
        <f t="shared" si="56"/>
        <v>256900.55</v>
      </c>
      <c r="BM142" s="41">
        <v>131362.01</v>
      </c>
      <c r="BN142" s="41">
        <v>0</v>
      </c>
      <c r="BO142" s="41">
        <v>147015.63</v>
      </c>
      <c r="BP142" s="40">
        <v>278377.64</v>
      </c>
      <c r="BQ142" s="42" t="e">
        <v>#REF!</v>
      </c>
      <c r="BR142" s="42" t="e">
        <v>#REF!</v>
      </c>
      <c r="BS142" s="42" t="e">
        <v>#REF!</v>
      </c>
      <c r="BT142" s="42" t="e">
        <v>#REF!</v>
      </c>
      <c r="BU142" s="42" t="e">
        <v>#REF!</v>
      </c>
      <c r="BV142" s="42" t="e">
        <v>#REF!</v>
      </c>
      <c r="BW142" s="42" t="e">
        <v>#REF!</v>
      </c>
      <c r="BX142" s="42" t="e">
        <v>#REF!</v>
      </c>
      <c r="BY142" s="42" t="e">
        <v>#REF!</v>
      </c>
      <c r="BZ142" s="42" t="e">
        <v>#REF!</v>
      </c>
      <c r="CA142" s="42" t="e">
        <v>#REF!</v>
      </c>
      <c r="CB142" s="42" t="e">
        <v>#REF!</v>
      </c>
      <c r="CC142" s="42" t="e">
        <v>#REF!</v>
      </c>
      <c r="CD142" s="42" t="e">
        <v>#REF!</v>
      </c>
      <c r="CE142" s="42" t="e">
        <v>#REF!</v>
      </c>
      <c r="CF142" s="42" t="e">
        <v>#REF!</v>
      </c>
      <c r="CG142" s="42" t="e">
        <v>#REF!</v>
      </c>
      <c r="CH142" s="42" t="e">
        <v>#REF!</v>
      </c>
      <c r="CI142" s="42" t="e">
        <v>#REF!</v>
      </c>
      <c r="CJ142" s="42" t="e">
        <v>#REF!</v>
      </c>
      <c r="CK142" s="42" t="e">
        <v>#REF!</v>
      </c>
      <c r="CL142" s="42" t="e">
        <v>#REF!</v>
      </c>
      <c r="CM142" s="42" t="e">
        <v>#REF!</v>
      </c>
      <c r="CN142" s="42" t="e">
        <v>#REF!</v>
      </c>
      <c r="CP142" s="41">
        <v>115287.66</v>
      </c>
      <c r="CQ142" s="41">
        <v>0</v>
      </c>
      <c r="CR142" s="41">
        <v>126769.8</v>
      </c>
      <c r="CS142" s="40">
        <v>242057.46000000002</v>
      </c>
    </row>
    <row r="143" spans="1:97" ht="22.5" x14ac:dyDescent="0.2">
      <c r="A143" s="32">
        <v>137</v>
      </c>
      <c r="B143" s="32" t="s">
        <v>314</v>
      </c>
      <c r="C143" s="69" t="s">
        <v>39</v>
      </c>
      <c r="D143" s="34" t="s">
        <v>315</v>
      </c>
      <c r="E143" s="35">
        <v>7393.8</v>
      </c>
      <c r="F143" s="35">
        <v>0</v>
      </c>
      <c r="G143" s="35">
        <v>0</v>
      </c>
      <c r="H143" s="35">
        <f t="shared" si="43"/>
        <v>7393.8</v>
      </c>
      <c r="I143" s="35">
        <v>5362.11</v>
      </c>
      <c r="J143" s="35"/>
      <c r="K143" s="35"/>
      <c r="L143" s="35">
        <f t="shared" si="44"/>
        <v>5362.11</v>
      </c>
      <c r="M143" s="35">
        <v>7608.1</v>
      </c>
      <c r="N143" s="35"/>
      <c r="O143" s="35"/>
      <c r="P143" s="35">
        <f t="shared" si="45"/>
        <v>7608.1</v>
      </c>
      <c r="Q143" s="36">
        <f t="shared" si="39"/>
        <v>20364.010000000002</v>
      </c>
      <c r="R143" s="36">
        <f t="shared" si="39"/>
        <v>0</v>
      </c>
      <c r="S143" s="36">
        <f t="shared" si="39"/>
        <v>0</v>
      </c>
      <c r="T143" s="36">
        <f t="shared" si="39"/>
        <v>20364.010000000002</v>
      </c>
      <c r="U143" s="37">
        <v>5003.3999999999996</v>
      </c>
      <c r="V143" s="37">
        <v>0</v>
      </c>
      <c r="W143" s="37">
        <v>0</v>
      </c>
      <c r="X143" s="37">
        <f t="shared" si="46"/>
        <v>5003.3999999999996</v>
      </c>
      <c r="Y143" s="37">
        <v>5867.75</v>
      </c>
      <c r="Z143" s="37"/>
      <c r="AA143" s="37"/>
      <c r="AB143" s="38">
        <f t="shared" si="47"/>
        <v>5867.75</v>
      </c>
      <c r="AC143" s="37">
        <v>3451.92</v>
      </c>
      <c r="AD143" s="37">
        <v>0</v>
      </c>
      <c r="AE143" s="37">
        <v>0</v>
      </c>
      <c r="AF143" s="37">
        <f t="shared" si="48"/>
        <v>3451.92</v>
      </c>
      <c r="AG143" s="39">
        <f t="shared" si="40"/>
        <v>14323.07</v>
      </c>
      <c r="AH143" s="39">
        <f t="shared" si="40"/>
        <v>0</v>
      </c>
      <c r="AI143" s="39">
        <f t="shared" si="40"/>
        <v>0</v>
      </c>
      <c r="AJ143" s="39">
        <f t="shared" si="49"/>
        <v>14323.07</v>
      </c>
      <c r="AK143" s="39">
        <f t="shared" si="41"/>
        <v>34687.08</v>
      </c>
      <c r="AL143" s="39">
        <f t="shared" si="41"/>
        <v>0</v>
      </c>
      <c r="AM143" s="39">
        <f t="shared" si="41"/>
        <v>0</v>
      </c>
      <c r="AN143" s="39">
        <f t="shared" si="50"/>
        <v>34687.08</v>
      </c>
      <c r="AO143" s="40">
        <v>9358.17</v>
      </c>
      <c r="AP143" s="40"/>
      <c r="AQ143" s="40"/>
      <c r="AR143" s="40">
        <f t="shared" si="51"/>
        <v>9358.17</v>
      </c>
      <c r="AS143" s="40">
        <v>3181.35</v>
      </c>
      <c r="AT143" s="40"/>
      <c r="AU143" s="40"/>
      <c r="AV143" s="40">
        <f t="shared" si="52"/>
        <v>3181.35</v>
      </c>
      <c r="AW143" s="40">
        <v>5186.1099999999997</v>
      </c>
      <c r="AX143" s="40"/>
      <c r="AY143" s="40"/>
      <c r="AZ143" s="40">
        <f t="shared" si="53"/>
        <v>5186.1099999999997</v>
      </c>
      <c r="BA143" s="40">
        <f t="shared" si="42"/>
        <v>17725.63</v>
      </c>
      <c r="BB143" s="40">
        <f t="shared" si="42"/>
        <v>0</v>
      </c>
      <c r="BC143" s="40">
        <f t="shared" si="42"/>
        <v>0</v>
      </c>
      <c r="BD143" s="40">
        <f t="shared" si="54"/>
        <v>17725.63</v>
      </c>
      <c r="BE143" s="40" t="e">
        <f>#REF!</f>
        <v>#REF!</v>
      </c>
      <c r="BF143" s="40" t="e">
        <f>#REF!</f>
        <v>#REF!</v>
      </c>
      <c r="BG143" s="40" t="e">
        <f>#REF!</f>
        <v>#REF!</v>
      </c>
      <c r="BH143" s="40" t="e">
        <f t="shared" si="55"/>
        <v>#REF!</v>
      </c>
      <c r="BI143" s="43">
        <v>102804.24</v>
      </c>
      <c r="BJ143" s="43">
        <v>0</v>
      </c>
      <c r="BK143" s="43">
        <v>0</v>
      </c>
      <c r="BL143" s="40">
        <f t="shared" si="56"/>
        <v>102804.24</v>
      </c>
      <c r="BM143" s="41">
        <v>113464.8</v>
      </c>
      <c r="BN143" s="41">
        <v>0</v>
      </c>
      <c r="BO143" s="41">
        <v>0</v>
      </c>
      <c r="BP143" s="40">
        <v>113464.8</v>
      </c>
      <c r="BQ143" s="42" t="e">
        <v>#REF!</v>
      </c>
      <c r="BR143" s="42" t="e">
        <v>#REF!</v>
      </c>
      <c r="BS143" s="42" t="e">
        <v>#REF!</v>
      </c>
      <c r="BT143" s="42" t="e">
        <v>#REF!</v>
      </c>
      <c r="BU143" s="42" t="e">
        <v>#REF!</v>
      </c>
      <c r="BV143" s="42" t="e">
        <v>#REF!</v>
      </c>
      <c r="BW143" s="42" t="e">
        <v>#REF!</v>
      </c>
      <c r="BX143" s="42" t="e">
        <v>#REF!</v>
      </c>
      <c r="BY143" s="42" t="e">
        <v>#REF!</v>
      </c>
      <c r="BZ143" s="42" t="e">
        <v>#REF!</v>
      </c>
      <c r="CA143" s="42" t="e">
        <v>#REF!</v>
      </c>
      <c r="CB143" s="42" t="e">
        <v>#REF!</v>
      </c>
      <c r="CC143" s="42" t="e">
        <v>#REF!</v>
      </c>
      <c r="CD143" s="42" t="e">
        <v>#REF!</v>
      </c>
      <c r="CE143" s="42" t="e">
        <v>#REF!</v>
      </c>
      <c r="CF143" s="42" t="e">
        <v>#REF!</v>
      </c>
      <c r="CG143" s="42" t="e">
        <v>#REF!</v>
      </c>
      <c r="CH143" s="42" t="e">
        <v>#REF!</v>
      </c>
      <c r="CI143" s="42" t="e">
        <v>#REF!</v>
      </c>
      <c r="CJ143" s="42" t="e">
        <v>#REF!</v>
      </c>
      <c r="CK143" s="42" t="e">
        <v>#REF!</v>
      </c>
      <c r="CL143" s="42" t="e">
        <v>#REF!</v>
      </c>
      <c r="CM143" s="42" t="e">
        <v>#REF!</v>
      </c>
      <c r="CN143" s="42" t="e">
        <v>#REF!</v>
      </c>
      <c r="CP143" s="41">
        <v>99605.650000000009</v>
      </c>
      <c r="CQ143" s="41">
        <v>0</v>
      </c>
      <c r="CR143" s="41">
        <v>0</v>
      </c>
      <c r="CS143" s="40">
        <v>99605.650000000009</v>
      </c>
    </row>
    <row r="144" spans="1:97" x14ac:dyDescent="0.2">
      <c r="A144" s="32">
        <v>138</v>
      </c>
      <c r="B144" s="32" t="s">
        <v>316</v>
      </c>
      <c r="C144" s="69" t="s">
        <v>54</v>
      </c>
      <c r="D144" s="34" t="s">
        <v>317</v>
      </c>
      <c r="E144" s="35">
        <v>0</v>
      </c>
      <c r="F144" s="35">
        <v>0</v>
      </c>
      <c r="G144" s="35">
        <v>182100</v>
      </c>
      <c r="H144" s="35">
        <f t="shared" si="43"/>
        <v>182100</v>
      </c>
      <c r="I144" s="35">
        <v>0</v>
      </c>
      <c r="J144" s="35">
        <v>0</v>
      </c>
      <c r="K144" s="35">
        <v>194000</v>
      </c>
      <c r="L144" s="35">
        <f t="shared" si="44"/>
        <v>194000</v>
      </c>
      <c r="M144" s="35"/>
      <c r="N144" s="35"/>
      <c r="O144" s="35">
        <v>209900</v>
      </c>
      <c r="P144" s="35">
        <f t="shared" si="45"/>
        <v>209900</v>
      </c>
      <c r="Q144" s="36">
        <f t="shared" si="39"/>
        <v>0</v>
      </c>
      <c r="R144" s="36">
        <f t="shared" si="39"/>
        <v>0</v>
      </c>
      <c r="S144" s="36">
        <f t="shared" si="39"/>
        <v>586000</v>
      </c>
      <c r="T144" s="36">
        <f t="shared" si="39"/>
        <v>586000</v>
      </c>
      <c r="U144" s="37">
        <v>0</v>
      </c>
      <c r="V144" s="37">
        <v>0</v>
      </c>
      <c r="W144" s="37">
        <v>205550</v>
      </c>
      <c r="X144" s="37">
        <f t="shared" si="46"/>
        <v>205550</v>
      </c>
      <c r="Y144" s="37"/>
      <c r="Z144" s="37"/>
      <c r="AA144" s="37">
        <v>204300</v>
      </c>
      <c r="AB144" s="38">
        <f t="shared" si="47"/>
        <v>204300</v>
      </c>
      <c r="AC144" s="37">
        <v>0</v>
      </c>
      <c r="AD144" s="37">
        <v>0</v>
      </c>
      <c r="AE144" s="37">
        <v>191700</v>
      </c>
      <c r="AF144" s="37">
        <f t="shared" si="48"/>
        <v>191700</v>
      </c>
      <c r="AG144" s="39">
        <f t="shared" si="40"/>
        <v>0</v>
      </c>
      <c r="AH144" s="39">
        <f t="shared" si="40"/>
        <v>0</v>
      </c>
      <c r="AI144" s="39">
        <f t="shared" si="40"/>
        <v>601550</v>
      </c>
      <c r="AJ144" s="39">
        <f t="shared" si="49"/>
        <v>601550</v>
      </c>
      <c r="AK144" s="39">
        <f t="shared" si="41"/>
        <v>0</v>
      </c>
      <c r="AL144" s="39">
        <f t="shared" si="41"/>
        <v>0</v>
      </c>
      <c r="AM144" s="39">
        <f t="shared" si="41"/>
        <v>1187550</v>
      </c>
      <c r="AN144" s="39">
        <f t="shared" si="50"/>
        <v>1187550</v>
      </c>
      <c r="AO144" s="40"/>
      <c r="AP144" s="40"/>
      <c r="AQ144" s="40">
        <v>210936</v>
      </c>
      <c r="AR144" s="40">
        <f t="shared" si="51"/>
        <v>210936</v>
      </c>
      <c r="AS144" s="40"/>
      <c r="AT144" s="40"/>
      <c r="AU144" s="40">
        <v>200790</v>
      </c>
      <c r="AV144" s="40">
        <f t="shared" si="52"/>
        <v>200790</v>
      </c>
      <c r="AW144" s="40"/>
      <c r="AX144" s="40"/>
      <c r="AY144" s="40">
        <v>168489</v>
      </c>
      <c r="AZ144" s="40">
        <f t="shared" si="53"/>
        <v>168489</v>
      </c>
      <c r="BA144" s="40">
        <f t="shared" si="42"/>
        <v>0</v>
      </c>
      <c r="BB144" s="40">
        <f t="shared" si="42"/>
        <v>0</v>
      </c>
      <c r="BC144" s="40">
        <f t="shared" si="42"/>
        <v>580215</v>
      </c>
      <c r="BD144" s="40">
        <f t="shared" si="54"/>
        <v>580215</v>
      </c>
      <c r="BE144" s="40" t="e">
        <f>#REF!</f>
        <v>#REF!</v>
      </c>
      <c r="BF144" s="40" t="e">
        <f>#REF!</f>
        <v>#REF!</v>
      </c>
      <c r="BG144" s="40" t="e">
        <f>#REF!</f>
        <v>#REF!</v>
      </c>
      <c r="BH144" s="40" t="e">
        <f t="shared" si="55"/>
        <v>#REF!</v>
      </c>
      <c r="BI144" s="43">
        <v>0</v>
      </c>
      <c r="BJ144" s="43">
        <v>0</v>
      </c>
      <c r="BK144" s="43">
        <v>136450.43</v>
      </c>
      <c r="BL144" s="40">
        <f t="shared" si="56"/>
        <v>136450.43</v>
      </c>
      <c r="BM144" s="41">
        <v>0</v>
      </c>
      <c r="BN144" s="41">
        <v>0</v>
      </c>
      <c r="BO144" s="41">
        <v>129621.63</v>
      </c>
      <c r="BP144" s="40">
        <v>129621.63</v>
      </c>
      <c r="BQ144" s="42" t="e">
        <v>#REF!</v>
      </c>
      <c r="BR144" s="42" t="e">
        <v>#REF!</v>
      </c>
      <c r="BS144" s="42" t="e">
        <v>#REF!</v>
      </c>
      <c r="BT144" s="42" t="e">
        <v>#REF!</v>
      </c>
      <c r="BU144" s="42" t="e">
        <v>#REF!</v>
      </c>
      <c r="BV144" s="42" t="e">
        <v>#REF!</v>
      </c>
      <c r="BW144" s="42" t="e">
        <v>#REF!</v>
      </c>
      <c r="BX144" s="42" t="e">
        <v>#REF!</v>
      </c>
      <c r="BY144" s="42" t="e">
        <v>#REF!</v>
      </c>
      <c r="BZ144" s="42" t="e">
        <v>#REF!</v>
      </c>
      <c r="CA144" s="42" t="e">
        <v>#REF!</v>
      </c>
      <c r="CB144" s="42" t="e">
        <v>#REF!</v>
      </c>
      <c r="CC144" s="42" t="e">
        <v>#REF!</v>
      </c>
      <c r="CD144" s="42" t="e">
        <v>#REF!</v>
      </c>
      <c r="CE144" s="42" t="e">
        <v>#REF!</v>
      </c>
      <c r="CF144" s="42" t="e">
        <v>#REF!</v>
      </c>
      <c r="CG144" s="42" t="e">
        <v>#REF!</v>
      </c>
      <c r="CH144" s="42" t="e">
        <v>#REF!</v>
      </c>
      <c r="CI144" s="42" t="e">
        <v>#REF!</v>
      </c>
      <c r="CJ144" s="42" t="e">
        <v>#REF!</v>
      </c>
      <c r="CK144" s="42" t="e">
        <v>#REF!</v>
      </c>
      <c r="CL144" s="42" t="e">
        <v>#REF!</v>
      </c>
      <c r="CM144" s="42" t="e">
        <v>#REF!</v>
      </c>
      <c r="CN144" s="42" t="e">
        <v>#REF!</v>
      </c>
      <c r="CP144" s="41">
        <v>0</v>
      </c>
      <c r="CQ144" s="41">
        <v>0</v>
      </c>
      <c r="CR144" s="41">
        <v>111912.32000000001</v>
      </c>
      <c r="CS144" s="40">
        <v>111912.32000000001</v>
      </c>
    </row>
    <row r="145" spans="1:97" ht="22.5" x14ac:dyDescent="0.2">
      <c r="A145" s="95">
        <v>139</v>
      </c>
      <c r="B145" s="95" t="s">
        <v>318</v>
      </c>
      <c r="C145" s="96" t="s">
        <v>54</v>
      </c>
      <c r="D145" s="97" t="s">
        <v>319</v>
      </c>
      <c r="E145" s="98">
        <v>0</v>
      </c>
      <c r="F145" s="98">
        <v>0</v>
      </c>
      <c r="G145" s="98">
        <v>418250</v>
      </c>
      <c r="H145" s="98">
        <f t="shared" si="43"/>
        <v>418250</v>
      </c>
      <c r="I145" s="98">
        <v>0</v>
      </c>
      <c r="J145" s="98">
        <v>0</v>
      </c>
      <c r="K145" s="98">
        <v>409660</v>
      </c>
      <c r="L145" s="98">
        <f t="shared" si="44"/>
        <v>409660</v>
      </c>
      <c r="M145" s="98"/>
      <c r="N145" s="98"/>
      <c r="O145" s="98">
        <v>489045</v>
      </c>
      <c r="P145" s="98">
        <f t="shared" si="45"/>
        <v>489045</v>
      </c>
      <c r="Q145" s="99">
        <f t="shared" si="39"/>
        <v>0</v>
      </c>
      <c r="R145" s="99">
        <f t="shared" si="39"/>
        <v>0</v>
      </c>
      <c r="S145" s="99">
        <f t="shared" si="39"/>
        <v>1316955</v>
      </c>
      <c r="T145" s="99">
        <f t="shared" si="39"/>
        <v>1316955</v>
      </c>
      <c r="U145" s="100">
        <v>0</v>
      </c>
      <c r="V145" s="100">
        <v>0</v>
      </c>
      <c r="W145" s="100">
        <v>383285</v>
      </c>
      <c r="X145" s="100">
        <f t="shared" si="46"/>
        <v>383285</v>
      </c>
      <c r="Y145" s="100"/>
      <c r="Z145" s="100"/>
      <c r="AA145" s="100">
        <v>499875</v>
      </c>
      <c r="AB145" s="101">
        <f t="shared" si="47"/>
        <v>499875</v>
      </c>
      <c r="AC145" s="100">
        <v>0</v>
      </c>
      <c r="AD145" s="100">
        <v>0</v>
      </c>
      <c r="AE145" s="100">
        <v>513840</v>
      </c>
      <c r="AF145" s="100">
        <f t="shared" si="48"/>
        <v>513840</v>
      </c>
      <c r="AG145" s="102">
        <f t="shared" si="40"/>
        <v>0</v>
      </c>
      <c r="AH145" s="102">
        <f t="shared" si="40"/>
        <v>0</v>
      </c>
      <c r="AI145" s="102">
        <f t="shared" si="40"/>
        <v>1397000</v>
      </c>
      <c r="AJ145" s="102">
        <f t="shared" si="49"/>
        <v>1397000</v>
      </c>
      <c r="AK145" s="102">
        <f t="shared" si="41"/>
        <v>0</v>
      </c>
      <c r="AL145" s="102">
        <f t="shared" si="41"/>
        <v>0</v>
      </c>
      <c r="AM145" s="102">
        <f t="shared" si="41"/>
        <v>2713955</v>
      </c>
      <c r="AN145" s="102">
        <f t="shared" si="50"/>
        <v>2713955</v>
      </c>
      <c r="AO145" s="103"/>
      <c r="AP145" s="103"/>
      <c r="AQ145" s="103">
        <v>566261.52</v>
      </c>
      <c r="AR145" s="103">
        <f t="shared" si="51"/>
        <v>566261.52</v>
      </c>
      <c r="AS145" s="103"/>
      <c r="AT145" s="103"/>
      <c r="AU145" s="103">
        <v>511026.88</v>
      </c>
      <c r="AV145" s="103">
        <f t="shared" si="52"/>
        <v>511026.88</v>
      </c>
      <c r="AW145" s="103"/>
      <c r="AX145" s="103"/>
      <c r="AY145" s="103">
        <v>546338.76</v>
      </c>
      <c r="AZ145" s="103">
        <f t="shared" si="53"/>
        <v>546338.76</v>
      </c>
      <c r="BA145" s="103">
        <f t="shared" si="42"/>
        <v>0</v>
      </c>
      <c r="BB145" s="103">
        <f t="shared" si="42"/>
        <v>0</v>
      </c>
      <c r="BC145" s="103">
        <f t="shared" si="42"/>
        <v>1623627.16</v>
      </c>
      <c r="BD145" s="103">
        <f t="shared" si="54"/>
        <v>1623627.16</v>
      </c>
      <c r="BE145" s="103" t="e">
        <f>#REF!</f>
        <v>#REF!</v>
      </c>
      <c r="BF145" s="103" t="e">
        <f>#REF!</f>
        <v>#REF!</v>
      </c>
      <c r="BG145" s="103" t="e">
        <f>#REF!</f>
        <v>#REF!</v>
      </c>
      <c r="BH145" s="103" t="e">
        <f t="shared" si="55"/>
        <v>#REF!</v>
      </c>
      <c r="BI145" s="104">
        <v>0</v>
      </c>
      <c r="BJ145" s="104">
        <v>0</v>
      </c>
      <c r="BK145" s="104">
        <v>183589.41</v>
      </c>
      <c r="BL145" s="103">
        <f t="shared" si="56"/>
        <v>183589.41</v>
      </c>
      <c r="BM145" s="105">
        <v>0</v>
      </c>
      <c r="BN145" s="105">
        <v>0</v>
      </c>
      <c r="BO145" s="105">
        <v>186425.97</v>
      </c>
      <c r="BP145" s="103">
        <v>186425.97</v>
      </c>
      <c r="BQ145" s="106" t="e">
        <v>#REF!</v>
      </c>
      <c r="BR145" s="106" t="e">
        <v>#REF!</v>
      </c>
      <c r="BS145" s="106" t="e">
        <v>#REF!</v>
      </c>
      <c r="BT145" s="106" t="e">
        <v>#REF!</v>
      </c>
      <c r="BU145" s="106" t="e">
        <v>#REF!</v>
      </c>
      <c r="BV145" s="106" t="e">
        <v>#REF!</v>
      </c>
      <c r="BW145" s="106" t="e">
        <v>#REF!</v>
      </c>
      <c r="BX145" s="106" t="e">
        <v>#REF!</v>
      </c>
      <c r="BY145" s="106" t="e">
        <v>#REF!</v>
      </c>
      <c r="BZ145" s="106" t="e">
        <v>#REF!</v>
      </c>
      <c r="CA145" s="106" t="e">
        <v>#REF!</v>
      </c>
      <c r="CB145" s="106" t="e">
        <v>#REF!</v>
      </c>
      <c r="CC145" s="106" t="e">
        <v>#REF!</v>
      </c>
      <c r="CD145" s="106" t="e">
        <v>#REF!</v>
      </c>
      <c r="CE145" s="106" t="e">
        <v>#REF!</v>
      </c>
      <c r="CF145" s="106" t="e">
        <v>#REF!</v>
      </c>
      <c r="CG145" s="106" t="e">
        <v>#REF!</v>
      </c>
      <c r="CH145" s="106" t="e">
        <v>#REF!</v>
      </c>
      <c r="CI145" s="106" t="e">
        <v>#REF!</v>
      </c>
      <c r="CJ145" s="106" t="e">
        <v>#REF!</v>
      </c>
      <c r="CK145" s="106" t="e">
        <v>#REF!</v>
      </c>
      <c r="CL145" s="106" t="e">
        <v>#REF!</v>
      </c>
      <c r="CM145" s="106" t="e">
        <v>#REF!</v>
      </c>
      <c r="CN145" s="106" t="e">
        <v>#REF!</v>
      </c>
      <c r="CP145" s="105">
        <v>0</v>
      </c>
      <c r="CQ145" s="105">
        <v>0</v>
      </c>
      <c r="CR145" s="105">
        <v>160843.26</v>
      </c>
      <c r="CS145" s="103">
        <v>160843.26</v>
      </c>
    </row>
    <row r="146" spans="1:97" s="119" customFormat="1" x14ac:dyDescent="0.2">
      <c r="A146" s="32">
        <v>140</v>
      </c>
      <c r="B146" s="32" t="s">
        <v>320</v>
      </c>
      <c r="C146" s="69" t="s">
        <v>39</v>
      </c>
      <c r="D146" s="34" t="s">
        <v>321</v>
      </c>
      <c r="E146" s="35">
        <v>45628.959999999999</v>
      </c>
      <c r="F146" s="35">
        <v>0</v>
      </c>
      <c r="G146" s="35">
        <v>0</v>
      </c>
      <c r="H146" s="35">
        <f t="shared" si="43"/>
        <v>45628.959999999999</v>
      </c>
      <c r="I146" s="35">
        <v>50283.93</v>
      </c>
      <c r="J146" s="35"/>
      <c r="K146" s="35"/>
      <c r="L146" s="35">
        <f t="shared" si="44"/>
        <v>50283.93</v>
      </c>
      <c r="M146" s="35">
        <v>53999.49</v>
      </c>
      <c r="N146" s="35"/>
      <c r="O146" s="35"/>
      <c r="P146" s="35">
        <f t="shared" si="45"/>
        <v>53999.49</v>
      </c>
      <c r="Q146" s="36">
        <f t="shared" si="39"/>
        <v>149912.38</v>
      </c>
      <c r="R146" s="36">
        <f t="shared" si="39"/>
        <v>0</v>
      </c>
      <c r="S146" s="36">
        <f t="shared" si="39"/>
        <v>0</v>
      </c>
      <c r="T146" s="36">
        <f t="shared" si="39"/>
        <v>149912.38</v>
      </c>
      <c r="U146" s="37">
        <v>60373.89</v>
      </c>
      <c r="V146" s="37">
        <v>0</v>
      </c>
      <c r="W146" s="37">
        <v>0</v>
      </c>
      <c r="X146" s="37">
        <f t="shared" si="46"/>
        <v>60373.89</v>
      </c>
      <c r="Y146" s="37">
        <v>48549.15</v>
      </c>
      <c r="Z146" s="37"/>
      <c r="AA146" s="37"/>
      <c r="AB146" s="38">
        <f t="shared" si="47"/>
        <v>48549.15</v>
      </c>
      <c r="AC146" s="37">
        <v>44457.07</v>
      </c>
      <c r="AD146" s="37">
        <v>0</v>
      </c>
      <c r="AE146" s="37">
        <v>0</v>
      </c>
      <c r="AF146" s="37">
        <f t="shared" si="48"/>
        <v>44457.07</v>
      </c>
      <c r="AG146" s="39">
        <f t="shared" si="40"/>
        <v>153380.11000000002</v>
      </c>
      <c r="AH146" s="39">
        <f t="shared" si="40"/>
        <v>0</v>
      </c>
      <c r="AI146" s="39">
        <f t="shared" si="40"/>
        <v>0</v>
      </c>
      <c r="AJ146" s="39">
        <f t="shared" si="49"/>
        <v>153380.11000000002</v>
      </c>
      <c r="AK146" s="39">
        <f t="shared" si="41"/>
        <v>303292.49</v>
      </c>
      <c r="AL146" s="39">
        <f t="shared" si="41"/>
        <v>0</v>
      </c>
      <c r="AM146" s="39">
        <f t="shared" si="41"/>
        <v>0</v>
      </c>
      <c r="AN146" s="39">
        <f t="shared" si="50"/>
        <v>303292.49</v>
      </c>
      <c r="AO146" s="40">
        <v>62708.47</v>
      </c>
      <c r="AP146" s="40"/>
      <c r="AQ146" s="40"/>
      <c r="AR146" s="40">
        <f t="shared" si="51"/>
        <v>62708.47</v>
      </c>
      <c r="AS146" s="40">
        <v>37683.47</v>
      </c>
      <c r="AT146" s="40"/>
      <c r="AU146" s="40"/>
      <c r="AV146" s="40">
        <f t="shared" si="52"/>
        <v>37683.47</v>
      </c>
      <c r="AW146" s="40">
        <v>47384.95</v>
      </c>
      <c r="AX146" s="40"/>
      <c r="AY146" s="40"/>
      <c r="AZ146" s="40">
        <f t="shared" si="53"/>
        <v>47384.95</v>
      </c>
      <c r="BA146" s="40">
        <f t="shared" si="42"/>
        <v>147776.89000000001</v>
      </c>
      <c r="BB146" s="40">
        <f t="shared" si="42"/>
        <v>0</v>
      </c>
      <c r="BC146" s="40">
        <f t="shared" si="42"/>
        <v>0</v>
      </c>
      <c r="BD146" s="40">
        <f t="shared" si="54"/>
        <v>147776.89000000001</v>
      </c>
      <c r="BE146" s="40" t="e">
        <f>#REF!</f>
        <v>#REF!</v>
      </c>
      <c r="BF146" s="40" t="e">
        <f>#REF!</f>
        <v>#REF!</v>
      </c>
      <c r="BG146" s="40" t="e">
        <f>#REF!</f>
        <v>#REF!</v>
      </c>
      <c r="BH146" s="40" t="e">
        <f t="shared" si="55"/>
        <v>#REF!</v>
      </c>
      <c r="BI146" s="71">
        <v>72389</v>
      </c>
      <c r="BJ146" s="71">
        <v>0</v>
      </c>
      <c r="BK146" s="71">
        <v>0</v>
      </c>
      <c r="BL146" s="40">
        <f t="shared" si="56"/>
        <v>72389</v>
      </c>
      <c r="BM146" s="41">
        <v>86512.03</v>
      </c>
      <c r="BN146" s="41">
        <v>0</v>
      </c>
      <c r="BO146" s="41">
        <v>0</v>
      </c>
      <c r="BP146" s="40">
        <v>86512.03</v>
      </c>
      <c r="BQ146" s="42" t="e">
        <v>#REF!</v>
      </c>
      <c r="BR146" s="42" t="e">
        <v>#REF!</v>
      </c>
      <c r="BS146" s="42" t="e">
        <v>#REF!</v>
      </c>
      <c r="BT146" s="42" t="e">
        <v>#REF!</v>
      </c>
      <c r="BU146" s="42" t="e">
        <v>#REF!</v>
      </c>
      <c r="BV146" s="42" t="e">
        <v>#REF!</v>
      </c>
      <c r="BW146" s="42" t="e">
        <v>#REF!</v>
      </c>
      <c r="BX146" s="42" t="e">
        <v>#REF!</v>
      </c>
      <c r="BY146" s="42" t="e">
        <v>#REF!</v>
      </c>
      <c r="BZ146" s="42" t="e">
        <v>#REF!</v>
      </c>
      <c r="CA146" s="42" t="e">
        <v>#REF!</v>
      </c>
      <c r="CB146" s="42" t="e">
        <v>#REF!</v>
      </c>
      <c r="CC146" s="42" t="e">
        <v>#REF!</v>
      </c>
      <c r="CD146" s="42" t="e">
        <v>#REF!</v>
      </c>
      <c r="CE146" s="42" t="e">
        <v>#REF!</v>
      </c>
      <c r="CF146" s="42" t="e">
        <v>#REF!</v>
      </c>
      <c r="CG146" s="42" t="e">
        <v>#REF!</v>
      </c>
      <c r="CH146" s="42" t="e">
        <v>#REF!</v>
      </c>
      <c r="CI146" s="42" t="e">
        <v>#REF!</v>
      </c>
      <c r="CJ146" s="42" t="e">
        <v>#REF!</v>
      </c>
      <c r="CK146" s="42" t="e">
        <v>#REF!</v>
      </c>
      <c r="CL146" s="42" t="e">
        <v>#REF!</v>
      </c>
      <c r="CM146" s="42" t="e">
        <v>#REF!</v>
      </c>
      <c r="CN146" s="42" t="e">
        <v>#REF!</v>
      </c>
      <c r="CO146" s="72"/>
      <c r="CP146" s="41">
        <v>75926.89</v>
      </c>
      <c r="CQ146" s="41">
        <v>0</v>
      </c>
      <c r="CR146" s="41">
        <v>0</v>
      </c>
      <c r="CS146" s="40">
        <v>75926.89</v>
      </c>
    </row>
    <row r="147" spans="1:97" ht="22.5" x14ac:dyDescent="0.2">
      <c r="A147" s="107">
        <v>141</v>
      </c>
      <c r="B147" s="107" t="s">
        <v>322</v>
      </c>
      <c r="C147" s="108" t="s">
        <v>33</v>
      </c>
      <c r="D147" s="109" t="s">
        <v>323</v>
      </c>
      <c r="E147" s="110">
        <v>52306.13</v>
      </c>
      <c r="F147" s="110">
        <v>0</v>
      </c>
      <c r="G147" s="110">
        <v>102409</v>
      </c>
      <c r="H147" s="110">
        <f t="shared" si="43"/>
        <v>154715.13</v>
      </c>
      <c r="I147" s="110">
        <v>66331.88</v>
      </c>
      <c r="J147" s="110"/>
      <c r="K147" s="110">
        <v>100401</v>
      </c>
      <c r="L147" s="110">
        <f t="shared" si="44"/>
        <v>166732.88</v>
      </c>
      <c r="M147" s="110">
        <v>71784.929999999993</v>
      </c>
      <c r="N147" s="110"/>
      <c r="O147" s="110">
        <v>117409</v>
      </c>
      <c r="P147" s="110">
        <f t="shared" si="45"/>
        <v>189193.93</v>
      </c>
      <c r="Q147" s="111">
        <f t="shared" si="39"/>
        <v>190422.94</v>
      </c>
      <c r="R147" s="111">
        <f t="shared" si="39"/>
        <v>0</v>
      </c>
      <c r="S147" s="111">
        <f t="shared" si="39"/>
        <v>320219</v>
      </c>
      <c r="T147" s="111">
        <f t="shared" si="39"/>
        <v>510641.94</v>
      </c>
      <c r="U147" s="112">
        <v>69227.429999999993</v>
      </c>
      <c r="V147" s="112">
        <v>0</v>
      </c>
      <c r="W147" s="112">
        <v>113778</v>
      </c>
      <c r="X147" s="112">
        <f t="shared" si="46"/>
        <v>183005.43</v>
      </c>
      <c r="Y147" s="112">
        <v>73285.41</v>
      </c>
      <c r="Z147" s="112"/>
      <c r="AA147" s="112">
        <v>120483</v>
      </c>
      <c r="AB147" s="113">
        <f t="shared" si="47"/>
        <v>193768.41</v>
      </c>
      <c r="AC147" s="112">
        <v>68999.14</v>
      </c>
      <c r="AD147" s="112">
        <v>0</v>
      </c>
      <c r="AE147" s="112">
        <v>110564</v>
      </c>
      <c r="AF147" s="112">
        <f t="shared" si="48"/>
        <v>179563.14</v>
      </c>
      <c r="AG147" s="114">
        <f t="shared" si="40"/>
        <v>211511.97999999998</v>
      </c>
      <c r="AH147" s="114">
        <f t="shared" si="40"/>
        <v>0</v>
      </c>
      <c r="AI147" s="114">
        <f t="shared" si="40"/>
        <v>344825</v>
      </c>
      <c r="AJ147" s="114">
        <f t="shared" si="49"/>
        <v>556336.98</v>
      </c>
      <c r="AK147" s="114">
        <f t="shared" si="41"/>
        <v>401934.92</v>
      </c>
      <c r="AL147" s="114">
        <f t="shared" si="41"/>
        <v>0</v>
      </c>
      <c r="AM147" s="114">
        <f t="shared" si="41"/>
        <v>665044</v>
      </c>
      <c r="AN147" s="114">
        <f t="shared" si="50"/>
        <v>1066978.92</v>
      </c>
      <c r="AO147" s="115">
        <v>83035.210000000006</v>
      </c>
      <c r="AP147" s="115"/>
      <c r="AQ147" s="115">
        <v>176725.32</v>
      </c>
      <c r="AR147" s="115">
        <f t="shared" si="51"/>
        <v>259760.53000000003</v>
      </c>
      <c r="AS147" s="115">
        <v>78484.52</v>
      </c>
      <c r="AT147" s="115"/>
      <c r="AU147" s="115">
        <v>161591.01999999999</v>
      </c>
      <c r="AV147" s="115">
        <f t="shared" si="52"/>
        <v>240075.53999999998</v>
      </c>
      <c r="AW147" s="115">
        <v>73753.69</v>
      </c>
      <c r="AX147" s="115"/>
      <c r="AY147" s="115">
        <v>204618.52</v>
      </c>
      <c r="AZ147" s="115">
        <f t="shared" si="53"/>
        <v>278372.20999999996</v>
      </c>
      <c r="BA147" s="115">
        <f t="shared" si="42"/>
        <v>235273.42</v>
      </c>
      <c r="BB147" s="115">
        <f t="shared" si="42"/>
        <v>0</v>
      </c>
      <c r="BC147" s="115">
        <f t="shared" si="42"/>
        <v>542934.86</v>
      </c>
      <c r="BD147" s="115">
        <f t="shared" si="54"/>
        <v>778208.28</v>
      </c>
      <c r="BE147" s="115" t="e">
        <f>#REF!</f>
        <v>#REF!</v>
      </c>
      <c r="BF147" s="115" t="e">
        <f>#REF!</f>
        <v>#REF!</v>
      </c>
      <c r="BG147" s="115" t="e">
        <f>#REF!</f>
        <v>#REF!</v>
      </c>
      <c r="BH147" s="115" t="e">
        <f t="shared" si="55"/>
        <v>#REF!</v>
      </c>
      <c r="BI147" s="116">
        <v>88395.63</v>
      </c>
      <c r="BJ147" s="116">
        <v>0</v>
      </c>
      <c r="BK147" s="116">
        <v>141972.93</v>
      </c>
      <c r="BL147" s="115">
        <f t="shared" si="56"/>
        <v>230368.56</v>
      </c>
      <c r="BM147" s="117">
        <v>87915.94</v>
      </c>
      <c r="BN147" s="117">
        <v>0</v>
      </c>
      <c r="BO147" s="117">
        <v>140667.42000000001</v>
      </c>
      <c r="BP147" s="115">
        <v>228583.36000000002</v>
      </c>
      <c r="BQ147" s="118" t="e">
        <v>#REF!</v>
      </c>
      <c r="BR147" s="118" t="e">
        <v>#REF!</v>
      </c>
      <c r="BS147" s="118" t="e">
        <v>#REF!</v>
      </c>
      <c r="BT147" s="118" t="e">
        <v>#REF!</v>
      </c>
      <c r="BU147" s="118" t="e">
        <v>#REF!</v>
      </c>
      <c r="BV147" s="118" t="e">
        <v>#REF!</v>
      </c>
      <c r="BW147" s="118" t="e">
        <v>#REF!</v>
      </c>
      <c r="BX147" s="118" t="e">
        <v>#REF!</v>
      </c>
      <c r="BY147" s="118" t="e">
        <v>#REF!</v>
      </c>
      <c r="BZ147" s="118" t="e">
        <v>#REF!</v>
      </c>
      <c r="CA147" s="118" t="e">
        <v>#REF!</v>
      </c>
      <c r="CB147" s="118" t="e">
        <v>#REF!</v>
      </c>
      <c r="CC147" s="118" t="e">
        <v>#REF!</v>
      </c>
      <c r="CD147" s="118" t="e">
        <v>#REF!</v>
      </c>
      <c r="CE147" s="118" t="e">
        <v>#REF!</v>
      </c>
      <c r="CF147" s="118" t="e">
        <v>#REF!</v>
      </c>
      <c r="CG147" s="118" t="e">
        <v>#REF!</v>
      </c>
      <c r="CH147" s="118" t="e">
        <v>#REF!</v>
      </c>
      <c r="CI147" s="118" t="e">
        <v>#REF!</v>
      </c>
      <c r="CJ147" s="118" t="e">
        <v>#REF!</v>
      </c>
      <c r="CK147" s="118" t="e">
        <v>#REF!</v>
      </c>
      <c r="CL147" s="118" t="e">
        <v>#REF!</v>
      </c>
      <c r="CM147" s="118" t="e">
        <v>#REF!</v>
      </c>
      <c r="CN147" s="118" t="e">
        <v>#REF!</v>
      </c>
      <c r="CP147" s="117">
        <v>77166.8</v>
      </c>
      <c r="CQ147" s="117">
        <v>0</v>
      </c>
      <c r="CR147" s="117">
        <v>120937.34</v>
      </c>
      <c r="CS147" s="115">
        <v>198104.14</v>
      </c>
    </row>
    <row r="148" spans="1:97" x14ac:dyDescent="0.2">
      <c r="A148" s="32">
        <v>142</v>
      </c>
      <c r="B148" s="32" t="s">
        <v>324</v>
      </c>
      <c r="C148" s="69" t="s">
        <v>39</v>
      </c>
      <c r="D148" s="34" t="s">
        <v>325</v>
      </c>
      <c r="E148" s="35">
        <v>73313.61</v>
      </c>
      <c r="F148" s="35">
        <v>0</v>
      </c>
      <c r="G148" s="35">
        <v>0</v>
      </c>
      <c r="H148" s="35">
        <f t="shared" si="43"/>
        <v>73313.61</v>
      </c>
      <c r="I148" s="35">
        <v>81808.13</v>
      </c>
      <c r="J148" s="35"/>
      <c r="K148" s="35"/>
      <c r="L148" s="35">
        <f t="shared" si="44"/>
        <v>81808.13</v>
      </c>
      <c r="M148" s="35">
        <v>78379.179999999993</v>
      </c>
      <c r="N148" s="35"/>
      <c r="O148" s="35"/>
      <c r="P148" s="35">
        <f t="shared" si="45"/>
        <v>78379.179999999993</v>
      </c>
      <c r="Q148" s="36">
        <f t="shared" si="39"/>
        <v>233500.91999999998</v>
      </c>
      <c r="R148" s="36">
        <f t="shared" si="39"/>
        <v>0</v>
      </c>
      <c r="S148" s="36">
        <f t="shared" si="39"/>
        <v>0</v>
      </c>
      <c r="T148" s="36">
        <f t="shared" si="39"/>
        <v>233500.91999999998</v>
      </c>
      <c r="U148" s="37">
        <v>75525.87</v>
      </c>
      <c r="V148" s="37">
        <v>0</v>
      </c>
      <c r="W148" s="37">
        <v>0</v>
      </c>
      <c r="X148" s="37">
        <f t="shared" si="46"/>
        <v>75525.87</v>
      </c>
      <c r="Y148" s="37">
        <v>76889.11</v>
      </c>
      <c r="Z148" s="37"/>
      <c r="AA148" s="37"/>
      <c r="AB148" s="38">
        <f t="shared" si="47"/>
        <v>76889.11</v>
      </c>
      <c r="AC148" s="37">
        <v>65639.570000000007</v>
      </c>
      <c r="AD148" s="37">
        <v>0</v>
      </c>
      <c r="AE148" s="37">
        <v>0</v>
      </c>
      <c r="AF148" s="37">
        <f t="shared" si="48"/>
        <v>65639.570000000007</v>
      </c>
      <c r="AG148" s="39">
        <f t="shared" si="40"/>
        <v>218054.55</v>
      </c>
      <c r="AH148" s="39">
        <f t="shared" si="40"/>
        <v>0</v>
      </c>
      <c r="AI148" s="39">
        <f t="shared" si="40"/>
        <v>0</v>
      </c>
      <c r="AJ148" s="39">
        <f t="shared" si="49"/>
        <v>218054.55</v>
      </c>
      <c r="AK148" s="39">
        <f t="shared" si="41"/>
        <v>451555.47</v>
      </c>
      <c r="AL148" s="39">
        <f t="shared" si="41"/>
        <v>0</v>
      </c>
      <c r="AM148" s="39">
        <f t="shared" si="41"/>
        <v>0</v>
      </c>
      <c r="AN148" s="39">
        <f t="shared" si="50"/>
        <v>451555.47</v>
      </c>
      <c r="AO148" s="40">
        <v>60061.13</v>
      </c>
      <c r="AP148" s="40"/>
      <c r="AQ148" s="40"/>
      <c r="AR148" s="40">
        <f t="shared" si="51"/>
        <v>60061.13</v>
      </c>
      <c r="AS148" s="40">
        <v>53771.69</v>
      </c>
      <c r="AT148" s="40"/>
      <c r="AU148" s="40"/>
      <c r="AV148" s="40">
        <f t="shared" si="52"/>
        <v>53771.69</v>
      </c>
      <c r="AW148" s="40">
        <v>68525.23</v>
      </c>
      <c r="AX148" s="40"/>
      <c r="AY148" s="40"/>
      <c r="AZ148" s="40">
        <f t="shared" si="53"/>
        <v>68525.23</v>
      </c>
      <c r="BA148" s="40">
        <f t="shared" si="42"/>
        <v>182358.05</v>
      </c>
      <c r="BB148" s="40">
        <f t="shared" si="42"/>
        <v>0</v>
      </c>
      <c r="BC148" s="40">
        <f t="shared" si="42"/>
        <v>0</v>
      </c>
      <c r="BD148" s="40">
        <f t="shared" si="54"/>
        <v>182358.05</v>
      </c>
      <c r="BE148" s="40" t="e">
        <f>#REF!</f>
        <v>#REF!</v>
      </c>
      <c r="BF148" s="40" t="e">
        <f>#REF!</f>
        <v>#REF!</v>
      </c>
      <c r="BG148" s="40" t="e">
        <f>#REF!</f>
        <v>#REF!</v>
      </c>
      <c r="BH148" s="40" t="e">
        <f t="shared" si="55"/>
        <v>#REF!</v>
      </c>
      <c r="BI148" s="43">
        <v>88606.45</v>
      </c>
      <c r="BJ148" s="43">
        <v>0</v>
      </c>
      <c r="BK148" s="43">
        <v>0</v>
      </c>
      <c r="BL148" s="40">
        <f t="shared" si="56"/>
        <v>88606.45</v>
      </c>
      <c r="BM148" s="41">
        <v>97811.24</v>
      </c>
      <c r="BN148" s="41">
        <v>0</v>
      </c>
      <c r="BO148" s="41">
        <v>0</v>
      </c>
      <c r="BP148" s="40">
        <v>97811.24</v>
      </c>
      <c r="BQ148" s="42" t="e">
        <v>#REF!</v>
      </c>
      <c r="BR148" s="42" t="e">
        <v>#REF!</v>
      </c>
      <c r="BS148" s="42" t="e">
        <v>#REF!</v>
      </c>
      <c r="BT148" s="42" t="e">
        <v>#REF!</v>
      </c>
      <c r="BU148" s="42" t="e">
        <v>#REF!</v>
      </c>
      <c r="BV148" s="42" t="e">
        <v>#REF!</v>
      </c>
      <c r="BW148" s="42" t="e">
        <v>#REF!</v>
      </c>
      <c r="BX148" s="42" t="e">
        <v>#REF!</v>
      </c>
      <c r="BY148" s="42" t="e">
        <v>#REF!</v>
      </c>
      <c r="BZ148" s="42" t="e">
        <v>#REF!</v>
      </c>
      <c r="CA148" s="42" t="e">
        <v>#REF!</v>
      </c>
      <c r="CB148" s="42" t="e">
        <v>#REF!</v>
      </c>
      <c r="CC148" s="42" t="e">
        <v>#REF!</v>
      </c>
      <c r="CD148" s="42" t="e">
        <v>#REF!</v>
      </c>
      <c r="CE148" s="42" t="e">
        <v>#REF!</v>
      </c>
      <c r="CF148" s="42" t="e">
        <v>#REF!</v>
      </c>
      <c r="CG148" s="42" t="e">
        <v>#REF!</v>
      </c>
      <c r="CH148" s="42" t="e">
        <v>#REF!</v>
      </c>
      <c r="CI148" s="42" t="e">
        <v>#REF!</v>
      </c>
      <c r="CJ148" s="42" t="e">
        <v>#REF!</v>
      </c>
      <c r="CK148" s="42" t="e">
        <v>#REF!</v>
      </c>
      <c r="CL148" s="42" t="e">
        <v>#REF!</v>
      </c>
      <c r="CM148" s="42" t="e">
        <v>#REF!</v>
      </c>
      <c r="CN148" s="42" t="e">
        <v>#REF!</v>
      </c>
      <c r="CP148" s="41">
        <v>85855.44</v>
      </c>
      <c r="CQ148" s="41">
        <v>0</v>
      </c>
      <c r="CR148" s="41">
        <v>0</v>
      </c>
      <c r="CS148" s="40">
        <v>85855.44</v>
      </c>
    </row>
    <row r="149" spans="1:97" ht="22.5" x14ac:dyDescent="0.2">
      <c r="A149" s="32">
        <v>143</v>
      </c>
      <c r="B149" s="32" t="s">
        <v>326</v>
      </c>
      <c r="C149" s="69" t="s">
        <v>39</v>
      </c>
      <c r="D149" s="34" t="s">
        <v>327</v>
      </c>
      <c r="E149" s="35">
        <v>37861.57</v>
      </c>
      <c r="F149" s="35">
        <v>0</v>
      </c>
      <c r="G149" s="35">
        <v>0</v>
      </c>
      <c r="H149" s="35">
        <f t="shared" si="43"/>
        <v>37861.57</v>
      </c>
      <c r="I149" s="35">
        <v>43390.95</v>
      </c>
      <c r="J149" s="35"/>
      <c r="K149" s="35"/>
      <c r="L149" s="35">
        <f t="shared" si="44"/>
        <v>43390.95</v>
      </c>
      <c r="M149" s="35">
        <v>43411.199999999997</v>
      </c>
      <c r="N149" s="35"/>
      <c r="O149" s="35"/>
      <c r="P149" s="35">
        <f t="shared" si="45"/>
        <v>43411.199999999997</v>
      </c>
      <c r="Q149" s="36">
        <f t="shared" si="39"/>
        <v>124663.71999999999</v>
      </c>
      <c r="R149" s="36">
        <f t="shared" si="39"/>
        <v>0</v>
      </c>
      <c r="S149" s="36">
        <f t="shared" si="39"/>
        <v>0</v>
      </c>
      <c r="T149" s="36">
        <f t="shared" si="39"/>
        <v>124663.71999999999</v>
      </c>
      <c r="U149" s="37">
        <v>36741.79</v>
      </c>
      <c r="V149" s="37">
        <v>0</v>
      </c>
      <c r="W149" s="37">
        <v>0</v>
      </c>
      <c r="X149" s="37">
        <f t="shared" si="46"/>
        <v>36741.79</v>
      </c>
      <c r="Y149" s="37">
        <v>43298.75</v>
      </c>
      <c r="Z149" s="37"/>
      <c r="AA149" s="37"/>
      <c r="AB149" s="38">
        <f t="shared" si="47"/>
        <v>43298.75</v>
      </c>
      <c r="AC149" s="37">
        <v>31308.04</v>
      </c>
      <c r="AD149" s="37">
        <v>0</v>
      </c>
      <c r="AE149" s="37">
        <v>0</v>
      </c>
      <c r="AF149" s="37">
        <f t="shared" si="48"/>
        <v>31308.04</v>
      </c>
      <c r="AG149" s="39">
        <f t="shared" si="40"/>
        <v>111348.58000000002</v>
      </c>
      <c r="AH149" s="39">
        <f t="shared" si="40"/>
        <v>0</v>
      </c>
      <c r="AI149" s="39">
        <f t="shared" si="40"/>
        <v>0</v>
      </c>
      <c r="AJ149" s="39">
        <f t="shared" si="49"/>
        <v>111348.58000000002</v>
      </c>
      <c r="AK149" s="39">
        <f t="shared" si="41"/>
        <v>236012.3</v>
      </c>
      <c r="AL149" s="39">
        <f t="shared" si="41"/>
        <v>0</v>
      </c>
      <c r="AM149" s="39">
        <f t="shared" si="41"/>
        <v>0</v>
      </c>
      <c r="AN149" s="39">
        <f t="shared" si="50"/>
        <v>236012.3</v>
      </c>
      <c r="AO149" s="40">
        <v>36517.440000000002</v>
      </c>
      <c r="AP149" s="40"/>
      <c r="AQ149" s="40"/>
      <c r="AR149" s="40">
        <f t="shared" si="51"/>
        <v>36517.440000000002</v>
      </c>
      <c r="AS149" s="40">
        <v>36310.04</v>
      </c>
      <c r="AT149" s="40"/>
      <c r="AU149" s="40"/>
      <c r="AV149" s="40">
        <f t="shared" si="52"/>
        <v>36310.04</v>
      </c>
      <c r="AW149" s="40">
        <v>41718.49</v>
      </c>
      <c r="AX149" s="40"/>
      <c r="AY149" s="40"/>
      <c r="AZ149" s="40">
        <f t="shared" si="53"/>
        <v>41718.49</v>
      </c>
      <c r="BA149" s="40">
        <f t="shared" si="42"/>
        <v>114545.97</v>
      </c>
      <c r="BB149" s="40">
        <f t="shared" si="42"/>
        <v>0</v>
      </c>
      <c r="BC149" s="40">
        <f t="shared" si="42"/>
        <v>0</v>
      </c>
      <c r="BD149" s="40">
        <f t="shared" si="54"/>
        <v>114545.97</v>
      </c>
      <c r="BE149" s="40" t="e">
        <f>#REF!</f>
        <v>#REF!</v>
      </c>
      <c r="BF149" s="40" t="e">
        <f>#REF!</f>
        <v>#REF!</v>
      </c>
      <c r="BG149" s="40" t="e">
        <f>#REF!</f>
        <v>#REF!</v>
      </c>
      <c r="BH149" s="40" t="e">
        <f t="shared" si="55"/>
        <v>#REF!</v>
      </c>
      <c r="BI149" s="43">
        <v>69311.38</v>
      </c>
      <c r="BJ149" s="43">
        <v>0</v>
      </c>
      <c r="BK149" s="43">
        <v>0</v>
      </c>
      <c r="BL149" s="40">
        <f t="shared" si="56"/>
        <v>69311.38</v>
      </c>
      <c r="BM149" s="41">
        <v>76478.720000000001</v>
      </c>
      <c r="BN149" s="41">
        <v>0</v>
      </c>
      <c r="BO149" s="41">
        <v>0</v>
      </c>
      <c r="BP149" s="40">
        <v>76478.720000000001</v>
      </c>
      <c r="BQ149" s="42" t="e">
        <v>#REF!</v>
      </c>
      <c r="BR149" s="42" t="e">
        <v>#REF!</v>
      </c>
      <c r="BS149" s="42" t="e">
        <v>#REF!</v>
      </c>
      <c r="BT149" s="42" t="e">
        <v>#REF!</v>
      </c>
      <c r="BU149" s="42" t="e">
        <v>#REF!</v>
      </c>
      <c r="BV149" s="42" t="e">
        <v>#REF!</v>
      </c>
      <c r="BW149" s="42" t="e">
        <v>#REF!</v>
      </c>
      <c r="BX149" s="42" t="e">
        <v>#REF!</v>
      </c>
      <c r="BY149" s="42" t="e">
        <v>#REF!</v>
      </c>
      <c r="BZ149" s="42" t="e">
        <v>#REF!</v>
      </c>
      <c r="CA149" s="42" t="e">
        <v>#REF!</v>
      </c>
      <c r="CB149" s="42" t="e">
        <v>#REF!</v>
      </c>
      <c r="CC149" s="42" t="e">
        <v>#REF!</v>
      </c>
      <c r="CD149" s="42" t="e">
        <v>#REF!</v>
      </c>
      <c r="CE149" s="42" t="e">
        <v>#REF!</v>
      </c>
      <c r="CF149" s="42" t="e">
        <v>#REF!</v>
      </c>
      <c r="CG149" s="42" t="e">
        <v>#REF!</v>
      </c>
      <c r="CH149" s="42" t="e">
        <v>#REF!</v>
      </c>
      <c r="CI149" s="42" t="e">
        <v>#REF!</v>
      </c>
      <c r="CJ149" s="42" t="e">
        <v>#REF!</v>
      </c>
      <c r="CK149" s="42" t="e">
        <v>#REF!</v>
      </c>
      <c r="CL149" s="42" t="e">
        <v>#REF!</v>
      </c>
      <c r="CM149" s="42" t="e">
        <v>#REF!</v>
      </c>
      <c r="CN149" s="42" t="e">
        <v>#REF!</v>
      </c>
      <c r="CP149" s="41">
        <v>67143.47</v>
      </c>
      <c r="CQ149" s="41">
        <v>0</v>
      </c>
      <c r="CR149" s="41">
        <v>0</v>
      </c>
      <c r="CS149" s="40">
        <v>67143.47</v>
      </c>
    </row>
    <row r="150" spans="1:97" x14ac:dyDescent="0.2">
      <c r="A150" s="32">
        <v>144</v>
      </c>
      <c r="B150" s="32" t="s">
        <v>328</v>
      </c>
      <c r="C150" s="69" t="s">
        <v>57</v>
      </c>
      <c r="D150" s="34" t="s">
        <v>329</v>
      </c>
      <c r="E150" s="35">
        <v>0</v>
      </c>
      <c r="F150" s="35">
        <v>6930</v>
      </c>
      <c r="G150" s="35">
        <v>0</v>
      </c>
      <c r="H150" s="35">
        <f t="shared" si="43"/>
        <v>6930</v>
      </c>
      <c r="I150" s="35">
        <v>0</v>
      </c>
      <c r="J150" s="35">
        <v>25140</v>
      </c>
      <c r="K150" s="35">
        <v>0</v>
      </c>
      <c r="L150" s="35">
        <f t="shared" si="44"/>
        <v>25140</v>
      </c>
      <c r="M150" s="35"/>
      <c r="N150" s="35">
        <v>55700</v>
      </c>
      <c r="O150" s="35"/>
      <c r="P150" s="35">
        <f t="shared" si="45"/>
        <v>55700</v>
      </c>
      <c r="Q150" s="36">
        <f t="shared" si="39"/>
        <v>0</v>
      </c>
      <c r="R150" s="36">
        <f t="shared" si="39"/>
        <v>87770</v>
      </c>
      <c r="S150" s="36">
        <f t="shared" si="39"/>
        <v>0</v>
      </c>
      <c r="T150" s="36">
        <f t="shared" si="39"/>
        <v>87770</v>
      </c>
      <c r="U150" s="37">
        <v>0</v>
      </c>
      <c r="V150" s="37">
        <v>7080</v>
      </c>
      <c r="W150" s="37">
        <v>0</v>
      </c>
      <c r="X150" s="37">
        <f t="shared" si="46"/>
        <v>7080</v>
      </c>
      <c r="Y150" s="37"/>
      <c r="Z150" s="37">
        <v>22280</v>
      </c>
      <c r="AA150" s="37"/>
      <c r="AB150" s="38">
        <f t="shared" si="47"/>
        <v>22280</v>
      </c>
      <c r="AC150" s="37">
        <v>0</v>
      </c>
      <c r="AD150" s="37">
        <v>86550</v>
      </c>
      <c r="AE150" s="37">
        <v>0</v>
      </c>
      <c r="AF150" s="37">
        <f t="shared" si="48"/>
        <v>86550</v>
      </c>
      <c r="AG150" s="39">
        <f t="shared" si="40"/>
        <v>0</v>
      </c>
      <c r="AH150" s="39">
        <f t="shared" si="40"/>
        <v>115910</v>
      </c>
      <c r="AI150" s="39">
        <f t="shared" si="40"/>
        <v>0</v>
      </c>
      <c r="AJ150" s="39">
        <f t="shared" si="49"/>
        <v>115910</v>
      </c>
      <c r="AK150" s="39">
        <f t="shared" si="41"/>
        <v>0</v>
      </c>
      <c r="AL150" s="39">
        <f t="shared" si="41"/>
        <v>203680</v>
      </c>
      <c r="AM150" s="39">
        <f t="shared" si="41"/>
        <v>0</v>
      </c>
      <c r="AN150" s="39">
        <f t="shared" si="50"/>
        <v>203680</v>
      </c>
      <c r="AO150" s="40"/>
      <c r="AP150" s="40">
        <v>88258.4</v>
      </c>
      <c r="AQ150" s="40"/>
      <c r="AR150" s="40">
        <f t="shared" si="51"/>
        <v>88258.4</v>
      </c>
      <c r="AS150" s="40"/>
      <c r="AT150" s="40">
        <v>110822.8</v>
      </c>
      <c r="AU150" s="40"/>
      <c r="AV150" s="40">
        <f t="shared" si="52"/>
        <v>110822.8</v>
      </c>
      <c r="AW150" s="40"/>
      <c r="AX150" s="40">
        <v>102565.7</v>
      </c>
      <c r="AY150" s="40"/>
      <c r="AZ150" s="40">
        <f t="shared" si="53"/>
        <v>102565.7</v>
      </c>
      <c r="BA150" s="40">
        <f t="shared" si="42"/>
        <v>0</v>
      </c>
      <c r="BB150" s="40">
        <f t="shared" si="42"/>
        <v>301646.90000000002</v>
      </c>
      <c r="BC150" s="40">
        <f t="shared" si="42"/>
        <v>0</v>
      </c>
      <c r="BD150" s="40">
        <f t="shared" si="54"/>
        <v>301646.90000000002</v>
      </c>
      <c r="BE150" s="40" t="e">
        <f>#REF!</f>
        <v>#REF!</v>
      </c>
      <c r="BF150" s="40" t="e">
        <f>#REF!</f>
        <v>#REF!</v>
      </c>
      <c r="BG150" s="40" t="e">
        <f>#REF!</f>
        <v>#REF!</v>
      </c>
      <c r="BH150" s="40" t="e">
        <f t="shared" si="55"/>
        <v>#REF!</v>
      </c>
      <c r="BI150" s="43">
        <v>0</v>
      </c>
      <c r="BJ150" s="43">
        <v>23919.78</v>
      </c>
      <c r="BK150" s="43">
        <v>0</v>
      </c>
      <c r="BL150" s="40">
        <f t="shared" si="56"/>
        <v>23919.78</v>
      </c>
      <c r="BM150" s="41">
        <v>0</v>
      </c>
      <c r="BN150" s="41">
        <v>20333.86</v>
      </c>
      <c r="BO150" s="41">
        <v>0</v>
      </c>
      <c r="BP150" s="40">
        <v>20333.86</v>
      </c>
      <c r="BQ150" s="42" t="e">
        <v>#REF!</v>
      </c>
      <c r="BR150" s="42" t="e">
        <v>#REF!</v>
      </c>
      <c r="BS150" s="42" t="e">
        <v>#REF!</v>
      </c>
      <c r="BT150" s="42" t="e">
        <v>#REF!</v>
      </c>
      <c r="BU150" s="42" t="e">
        <v>#REF!</v>
      </c>
      <c r="BV150" s="42" t="e">
        <v>#REF!</v>
      </c>
      <c r="BW150" s="42" t="e">
        <v>#REF!</v>
      </c>
      <c r="BX150" s="42" t="e">
        <v>#REF!</v>
      </c>
      <c r="BY150" s="42" t="e">
        <v>#REF!</v>
      </c>
      <c r="BZ150" s="42" t="e">
        <v>#REF!</v>
      </c>
      <c r="CA150" s="42" t="e">
        <v>#REF!</v>
      </c>
      <c r="CB150" s="42" t="e">
        <v>#REF!</v>
      </c>
      <c r="CC150" s="42" t="e">
        <v>#REF!</v>
      </c>
      <c r="CD150" s="42" t="e">
        <v>#REF!</v>
      </c>
      <c r="CE150" s="42" t="e">
        <v>#REF!</v>
      </c>
      <c r="CF150" s="42" t="e">
        <v>#REF!</v>
      </c>
      <c r="CG150" s="42" t="e">
        <v>#REF!</v>
      </c>
      <c r="CH150" s="42" t="e">
        <v>#REF!</v>
      </c>
      <c r="CI150" s="42" t="e">
        <v>#REF!</v>
      </c>
      <c r="CJ150" s="42" t="e">
        <v>#REF!</v>
      </c>
      <c r="CK150" s="42" t="e">
        <v>#REF!</v>
      </c>
      <c r="CL150" s="42" t="e">
        <v>#REF!</v>
      </c>
      <c r="CM150" s="42" t="e">
        <v>#REF!</v>
      </c>
      <c r="CN150" s="42" t="e">
        <v>#REF!</v>
      </c>
      <c r="CP150" s="41">
        <v>0</v>
      </c>
      <c r="CQ150" s="41">
        <v>17880.8</v>
      </c>
      <c r="CR150" s="41">
        <v>0</v>
      </c>
      <c r="CS150" s="40">
        <v>17880.8</v>
      </c>
    </row>
    <row r="151" spans="1:97" x14ac:dyDescent="0.2">
      <c r="A151" s="32">
        <v>145</v>
      </c>
      <c r="B151" s="32" t="s">
        <v>330</v>
      </c>
      <c r="C151" s="69" t="s">
        <v>54</v>
      </c>
      <c r="D151" s="34" t="s">
        <v>331</v>
      </c>
      <c r="E151" s="35">
        <v>0</v>
      </c>
      <c r="F151" s="35">
        <v>0</v>
      </c>
      <c r="G151" s="35">
        <v>102300</v>
      </c>
      <c r="H151" s="35">
        <f t="shared" si="43"/>
        <v>102300</v>
      </c>
      <c r="I151" s="35">
        <v>0</v>
      </c>
      <c r="J151" s="35">
        <v>0</v>
      </c>
      <c r="K151" s="35">
        <v>130900</v>
      </c>
      <c r="L151" s="35">
        <f t="shared" si="44"/>
        <v>130900</v>
      </c>
      <c r="M151" s="35"/>
      <c r="N151" s="35"/>
      <c r="O151" s="35">
        <v>170750</v>
      </c>
      <c r="P151" s="35">
        <f t="shared" si="45"/>
        <v>170750</v>
      </c>
      <c r="Q151" s="36">
        <f t="shared" si="39"/>
        <v>0</v>
      </c>
      <c r="R151" s="36">
        <f t="shared" si="39"/>
        <v>0</v>
      </c>
      <c r="S151" s="36">
        <f t="shared" si="39"/>
        <v>403950</v>
      </c>
      <c r="T151" s="36">
        <f t="shared" si="39"/>
        <v>403950</v>
      </c>
      <c r="U151" s="37">
        <v>0</v>
      </c>
      <c r="V151" s="37">
        <v>0</v>
      </c>
      <c r="W151" s="37">
        <v>161350</v>
      </c>
      <c r="X151" s="37">
        <f t="shared" si="46"/>
        <v>161350</v>
      </c>
      <c r="Y151" s="37"/>
      <c r="Z151" s="37"/>
      <c r="AA151" s="37">
        <v>161250</v>
      </c>
      <c r="AB151" s="38">
        <f t="shared" si="47"/>
        <v>161250</v>
      </c>
      <c r="AC151" s="37">
        <v>0</v>
      </c>
      <c r="AD151" s="37">
        <v>0</v>
      </c>
      <c r="AE151" s="37">
        <v>154400</v>
      </c>
      <c r="AF151" s="37">
        <f t="shared" si="48"/>
        <v>154400</v>
      </c>
      <c r="AG151" s="39">
        <f t="shared" si="40"/>
        <v>0</v>
      </c>
      <c r="AH151" s="39">
        <f t="shared" si="40"/>
        <v>0</v>
      </c>
      <c r="AI151" s="39">
        <f t="shared" si="40"/>
        <v>477000</v>
      </c>
      <c r="AJ151" s="39">
        <f t="shared" si="49"/>
        <v>477000</v>
      </c>
      <c r="AK151" s="39">
        <f t="shared" si="41"/>
        <v>0</v>
      </c>
      <c r="AL151" s="39">
        <f t="shared" si="41"/>
        <v>0</v>
      </c>
      <c r="AM151" s="39">
        <f t="shared" si="41"/>
        <v>880950</v>
      </c>
      <c r="AN151" s="39">
        <f t="shared" si="50"/>
        <v>880950</v>
      </c>
      <c r="AO151" s="40"/>
      <c r="AP151" s="40"/>
      <c r="AQ151" s="40">
        <v>196188</v>
      </c>
      <c r="AR151" s="40">
        <f t="shared" si="51"/>
        <v>196188</v>
      </c>
      <c r="AS151" s="40"/>
      <c r="AT151" s="40"/>
      <c r="AU151" s="40">
        <v>218309</v>
      </c>
      <c r="AV151" s="40">
        <f t="shared" si="52"/>
        <v>218309</v>
      </c>
      <c r="AW151" s="40"/>
      <c r="AX151" s="40"/>
      <c r="AY151" s="40">
        <v>222670</v>
      </c>
      <c r="AZ151" s="40">
        <f t="shared" si="53"/>
        <v>222670</v>
      </c>
      <c r="BA151" s="40">
        <f t="shared" si="42"/>
        <v>0</v>
      </c>
      <c r="BB151" s="40">
        <f t="shared" si="42"/>
        <v>0</v>
      </c>
      <c r="BC151" s="40">
        <f t="shared" si="42"/>
        <v>637167</v>
      </c>
      <c r="BD151" s="40">
        <f t="shared" si="54"/>
        <v>637167</v>
      </c>
      <c r="BE151" s="40" t="e">
        <f>#REF!</f>
        <v>#REF!</v>
      </c>
      <c r="BF151" s="40" t="e">
        <f>#REF!</f>
        <v>#REF!</v>
      </c>
      <c r="BG151" s="40" t="e">
        <f>#REF!</f>
        <v>#REF!</v>
      </c>
      <c r="BH151" s="40" t="e">
        <f t="shared" si="55"/>
        <v>#REF!</v>
      </c>
      <c r="BI151" s="43">
        <v>0</v>
      </c>
      <c r="BJ151" s="43">
        <v>0</v>
      </c>
      <c r="BK151" s="43">
        <v>151383.19</v>
      </c>
      <c r="BL151" s="40">
        <f t="shared" si="56"/>
        <v>151383.19</v>
      </c>
      <c r="BM151" s="41">
        <v>0</v>
      </c>
      <c r="BN151" s="41">
        <v>0</v>
      </c>
      <c r="BO151" s="41">
        <v>149638.75</v>
      </c>
      <c r="BP151" s="40">
        <v>149638.75</v>
      </c>
      <c r="BQ151" s="42" t="e">
        <v>#REF!</v>
      </c>
      <c r="BR151" s="42" t="e">
        <v>#REF!</v>
      </c>
      <c r="BS151" s="42" t="e">
        <v>#REF!</v>
      </c>
      <c r="BT151" s="42" t="e">
        <v>#REF!</v>
      </c>
      <c r="BU151" s="42" t="e">
        <v>#REF!</v>
      </c>
      <c r="BV151" s="42" t="e">
        <v>#REF!</v>
      </c>
      <c r="BW151" s="42" t="e">
        <v>#REF!</v>
      </c>
      <c r="BX151" s="42" t="e">
        <v>#REF!</v>
      </c>
      <c r="BY151" s="42" t="e">
        <v>#REF!</v>
      </c>
      <c r="BZ151" s="42" t="e">
        <v>#REF!</v>
      </c>
      <c r="CA151" s="42" t="e">
        <v>#REF!</v>
      </c>
      <c r="CB151" s="42" t="e">
        <v>#REF!</v>
      </c>
      <c r="CC151" s="42" t="e">
        <v>#REF!</v>
      </c>
      <c r="CD151" s="42" t="e">
        <v>#REF!</v>
      </c>
      <c r="CE151" s="42" t="e">
        <v>#REF!</v>
      </c>
      <c r="CF151" s="42" t="e">
        <v>#REF!</v>
      </c>
      <c r="CG151" s="42" t="e">
        <v>#REF!</v>
      </c>
      <c r="CH151" s="42" t="e">
        <v>#REF!</v>
      </c>
      <c r="CI151" s="42" t="e">
        <v>#REF!</v>
      </c>
      <c r="CJ151" s="42" t="e">
        <v>#REF!</v>
      </c>
      <c r="CK151" s="42" t="e">
        <v>#REF!</v>
      </c>
      <c r="CL151" s="42" t="e">
        <v>#REF!</v>
      </c>
      <c r="CM151" s="42" t="e">
        <v>#REF!</v>
      </c>
      <c r="CN151" s="42" t="e">
        <v>#REF!</v>
      </c>
      <c r="CP151" s="41">
        <v>0</v>
      </c>
      <c r="CQ151" s="41">
        <v>0</v>
      </c>
      <c r="CR151" s="41">
        <v>128664.93000000001</v>
      </c>
      <c r="CS151" s="40">
        <v>128664.93000000001</v>
      </c>
    </row>
    <row r="152" spans="1:97" x14ac:dyDescent="0.2">
      <c r="A152" s="32">
        <v>146</v>
      </c>
      <c r="B152" s="32" t="s">
        <v>332</v>
      </c>
      <c r="C152" s="69" t="s">
        <v>54</v>
      </c>
      <c r="D152" s="34" t="s">
        <v>333</v>
      </c>
      <c r="E152" s="35">
        <v>0</v>
      </c>
      <c r="F152" s="35">
        <v>0</v>
      </c>
      <c r="G152" s="35">
        <v>51715</v>
      </c>
      <c r="H152" s="35">
        <f t="shared" si="43"/>
        <v>51715</v>
      </c>
      <c r="I152" s="35">
        <v>0</v>
      </c>
      <c r="J152" s="35">
        <v>0</v>
      </c>
      <c r="K152" s="35">
        <v>56480</v>
      </c>
      <c r="L152" s="35">
        <f t="shared" si="44"/>
        <v>56480</v>
      </c>
      <c r="M152" s="35"/>
      <c r="N152" s="35"/>
      <c r="O152" s="35">
        <v>59945</v>
      </c>
      <c r="P152" s="35">
        <f t="shared" si="45"/>
        <v>59945</v>
      </c>
      <c r="Q152" s="36">
        <f t="shared" si="39"/>
        <v>0</v>
      </c>
      <c r="R152" s="36">
        <f t="shared" si="39"/>
        <v>0</v>
      </c>
      <c r="S152" s="36">
        <f t="shared" si="39"/>
        <v>168140</v>
      </c>
      <c r="T152" s="36">
        <f t="shared" si="39"/>
        <v>168140</v>
      </c>
      <c r="U152" s="37">
        <v>0</v>
      </c>
      <c r="V152" s="37">
        <v>0</v>
      </c>
      <c r="W152" s="37">
        <v>68235</v>
      </c>
      <c r="X152" s="37">
        <f t="shared" si="46"/>
        <v>68235</v>
      </c>
      <c r="Y152" s="37"/>
      <c r="Z152" s="37"/>
      <c r="AA152" s="37">
        <v>60795</v>
      </c>
      <c r="AB152" s="38">
        <f t="shared" si="47"/>
        <v>60795</v>
      </c>
      <c r="AC152" s="37">
        <v>0</v>
      </c>
      <c r="AD152" s="37">
        <v>0</v>
      </c>
      <c r="AE152" s="37">
        <v>55430</v>
      </c>
      <c r="AF152" s="37">
        <f t="shared" si="48"/>
        <v>55430</v>
      </c>
      <c r="AG152" s="39">
        <f t="shared" si="40"/>
        <v>0</v>
      </c>
      <c r="AH152" s="39">
        <f t="shared" si="40"/>
        <v>0</v>
      </c>
      <c r="AI152" s="39">
        <f t="shared" si="40"/>
        <v>184460</v>
      </c>
      <c r="AJ152" s="39">
        <f t="shared" si="49"/>
        <v>184460</v>
      </c>
      <c r="AK152" s="39">
        <f t="shared" si="41"/>
        <v>0</v>
      </c>
      <c r="AL152" s="39">
        <f t="shared" si="41"/>
        <v>0</v>
      </c>
      <c r="AM152" s="39">
        <f t="shared" si="41"/>
        <v>352600</v>
      </c>
      <c r="AN152" s="39">
        <f t="shared" si="50"/>
        <v>352600</v>
      </c>
      <c r="AO152" s="40"/>
      <c r="AP152" s="40"/>
      <c r="AQ152" s="40">
        <v>98410.86</v>
      </c>
      <c r="AR152" s="40">
        <f t="shared" si="51"/>
        <v>98410.86</v>
      </c>
      <c r="AS152" s="40"/>
      <c r="AT152" s="40"/>
      <c r="AU152" s="40">
        <v>73298.92</v>
      </c>
      <c r="AV152" s="40">
        <f t="shared" si="52"/>
        <v>73298.92</v>
      </c>
      <c r="AW152" s="40"/>
      <c r="AX152" s="40"/>
      <c r="AY152" s="40">
        <v>90209.26</v>
      </c>
      <c r="AZ152" s="40">
        <f t="shared" si="53"/>
        <v>90209.26</v>
      </c>
      <c r="BA152" s="40">
        <f t="shared" si="42"/>
        <v>0</v>
      </c>
      <c r="BB152" s="40">
        <f t="shared" si="42"/>
        <v>0</v>
      </c>
      <c r="BC152" s="40">
        <f t="shared" si="42"/>
        <v>261919.03999999998</v>
      </c>
      <c r="BD152" s="40">
        <f t="shared" si="54"/>
        <v>261919.03999999998</v>
      </c>
      <c r="BE152" s="40" t="e">
        <f>#REF!</f>
        <v>#REF!</v>
      </c>
      <c r="BF152" s="40" t="e">
        <f>#REF!</f>
        <v>#REF!</v>
      </c>
      <c r="BG152" s="40" t="e">
        <f>#REF!</f>
        <v>#REF!</v>
      </c>
      <c r="BH152" s="40" t="e">
        <f t="shared" si="55"/>
        <v>#REF!</v>
      </c>
      <c r="BI152" s="43">
        <v>0</v>
      </c>
      <c r="BJ152" s="43">
        <v>0</v>
      </c>
      <c r="BK152" s="43">
        <v>86521.52</v>
      </c>
      <c r="BL152" s="40">
        <f t="shared" si="56"/>
        <v>86521.52</v>
      </c>
      <c r="BM152" s="41">
        <v>0</v>
      </c>
      <c r="BN152" s="41">
        <v>0</v>
      </c>
      <c r="BO152" s="41">
        <v>85400.65</v>
      </c>
      <c r="BP152" s="40">
        <v>85400.65</v>
      </c>
      <c r="BQ152" s="42" t="e">
        <v>#REF!</v>
      </c>
      <c r="BR152" s="42" t="e">
        <v>#REF!</v>
      </c>
      <c r="BS152" s="42" t="e">
        <v>#REF!</v>
      </c>
      <c r="BT152" s="42" t="e">
        <v>#REF!</v>
      </c>
      <c r="BU152" s="42" t="e">
        <v>#REF!</v>
      </c>
      <c r="BV152" s="42" t="e">
        <v>#REF!</v>
      </c>
      <c r="BW152" s="42" t="e">
        <v>#REF!</v>
      </c>
      <c r="BX152" s="42" t="e">
        <v>#REF!</v>
      </c>
      <c r="BY152" s="42" t="e">
        <v>#REF!</v>
      </c>
      <c r="BZ152" s="42" t="e">
        <v>#REF!</v>
      </c>
      <c r="CA152" s="42" t="e">
        <v>#REF!</v>
      </c>
      <c r="CB152" s="42" t="e">
        <v>#REF!</v>
      </c>
      <c r="CC152" s="42" t="e">
        <v>#REF!</v>
      </c>
      <c r="CD152" s="42" t="e">
        <v>#REF!</v>
      </c>
      <c r="CE152" s="42" t="e">
        <v>#REF!</v>
      </c>
      <c r="CF152" s="42" t="e">
        <v>#REF!</v>
      </c>
      <c r="CG152" s="42" t="e">
        <v>#REF!</v>
      </c>
      <c r="CH152" s="42" t="e">
        <v>#REF!</v>
      </c>
      <c r="CI152" s="42" t="e">
        <v>#REF!</v>
      </c>
      <c r="CJ152" s="42" t="e">
        <v>#REF!</v>
      </c>
      <c r="CK152" s="42" t="e">
        <v>#REF!</v>
      </c>
      <c r="CL152" s="42" t="e">
        <v>#REF!</v>
      </c>
      <c r="CM152" s="42" t="e">
        <v>#REF!</v>
      </c>
      <c r="CN152" s="42" t="e">
        <v>#REF!</v>
      </c>
      <c r="CP152" s="41">
        <v>0</v>
      </c>
      <c r="CQ152" s="41">
        <v>0</v>
      </c>
      <c r="CR152" s="41">
        <v>73479.58</v>
      </c>
      <c r="CS152" s="40">
        <v>73479.58</v>
      </c>
    </row>
    <row r="153" spans="1:97" x14ac:dyDescent="0.2">
      <c r="A153" s="32">
        <v>147</v>
      </c>
      <c r="B153" s="32" t="s">
        <v>334</v>
      </c>
      <c r="C153" s="69" t="s">
        <v>54</v>
      </c>
      <c r="D153" s="34" t="s">
        <v>335</v>
      </c>
      <c r="E153" s="35">
        <v>0</v>
      </c>
      <c r="F153" s="35">
        <v>0</v>
      </c>
      <c r="G153" s="35">
        <v>486500</v>
      </c>
      <c r="H153" s="35">
        <f t="shared" si="43"/>
        <v>486500</v>
      </c>
      <c r="I153" s="35">
        <v>0</v>
      </c>
      <c r="J153" s="35">
        <v>0</v>
      </c>
      <c r="K153" s="35">
        <v>517200</v>
      </c>
      <c r="L153" s="35">
        <f t="shared" si="44"/>
        <v>517200</v>
      </c>
      <c r="M153" s="35"/>
      <c r="N153" s="35"/>
      <c r="O153" s="35">
        <v>546700</v>
      </c>
      <c r="P153" s="35">
        <f t="shared" si="45"/>
        <v>546700</v>
      </c>
      <c r="Q153" s="36">
        <f t="shared" si="39"/>
        <v>0</v>
      </c>
      <c r="R153" s="36">
        <f t="shared" si="39"/>
        <v>0</v>
      </c>
      <c r="S153" s="36">
        <f t="shared" si="39"/>
        <v>1550400</v>
      </c>
      <c r="T153" s="36">
        <f t="shared" si="39"/>
        <v>1550400</v>
      </c>
      <c r="U153" s="37">
        <v>0</v>
      </c>
      <c r="V153" s="37">
        <v>0</v>
      </c>
      <c r="W153" s="37">
        <v>526600</v>
      </c>
      <c r="X153" s="37">
        <f t="shared" si="46"/>
        <v>526600</v>
      </c>
      <c r="Y153" s="37"/>
      <c r="Z153" s="37"/>
      <c r="AA153" s="37">
        <v>482250</v>
      </c>
      <c r="AB153" s="38">
        <f t="shared" si="47"/>
        <v>482250</v>
      </c>
      <c r="AC153" s="37">
        <v>0</v>
      </c>
      <c r="AD153" s="37">
        <v>0</v>
      </c>
      <c r="AE153" s="37">
        <v>519100</v>
      </c>
      <c r="AF153" s="37">
        <f t="shared" si="48"/>
        <v>519100</v>
      </c>
      <c r="AG153" s="39">
        <f t="shared" si="40"/>
        <v>0</v>
      </c>
      <c r="AH153" s="39">
        <f t="shared" si="40"/>
        <v>0</v>
      </c>
      <c r="AI153" s="39">
        <f t="shared" si="40"/>
        <v>1527950</v>
      </c>
      <c r="AJ153" s="39">
        <f t="shared" si="49"/>
        <v>1527950</v>
      </c>
      <c r="AK153" s="39">
        <f t="shared" si="41"/>
        <v>0</v>
      </c>
      <c r="AL153" s="39">
        <f t="shared" si="41"/>
        <v>0</v>
      </c>
      <c r="AM153" s="39">
        <f t="shared" si="41"/>
        <v>3078350</v>
      </c>
      <c r="AN153" s="39">
        <f t="shared" si="50"/>
        <v>3078350</v>
      </c>
      <c r="AO153" s="40"/>
      <c r="AP153" s="40"/>
      <c r="AQ153" s="40">
        <v>568137</v>
      </c>
      <c r="AR153" s="40">
        <f t="shared" si="51"/>
        <v>568137</v>
      </c>
      <c r="AS153" s="40"/>
      <c r="AT153" s="40"/>
      <c r="AU153" s="40">
        <v>510520</v>
      </c>
      <c r="AV153" s="40">
        <f t="shared" si="52"/>
        <v>510520</v>
      </c>
      <c r="AW153" s="40"/>
      <c r="AX153" s="40"/>
      <c r="AY153" s="40">
        <v>521917</v>
      </c>
      <c r="AZ153" s="40">
        <f t="shared" si="53"/>
        <v>521917</v>
      </c>
      <c r="BA153" s="40">
        <f t="shared" si="42"/>
        <v>0</v>
      </c>
      <c r="BB153" s="40">
        <f t="shared" si="42"/>
        <v>0</v>
      </c>
      <c r="BC153" s="40">
        <f t="shared" si="42"/>
        <v>1600574</v>
      </c>
      <c r="BD153" s="40">
        <f t="shared" si="54"/>
        <v>1600574</v>
      </c>
      <c r="BE153" s="40" t="e">
        <f>#REF!</f>
        <v>#REF!</v>
      </c>
      <c r="BF153" s="40" t="e">
        <f>#REF!</f>
        <v>#REF!</v>
      </c>
      <c r="BG153" s="40" t="e">
        <f>#REF!</f>
        <v>#REF!</v>
      </c>
      <c r="BH153" s="40" t="e">
        <f t="shared" si="55"/>
        <v>#REF!</v>
      </c>
      <c r="BI153" s="43">
        <v>0</v>
      </c>
      <c r="BJ153" s="43">
        <v>0</v>
      </c>
      <c r="BK153" s="43">
        <v>262217.27</v>
      </c>
      <c r="BL153" s="40">
        <f t="shared" si="56"/>
        <v>262217.27</v>
      </c>
      <c r="BM153" s="41">
        <v>0</v>
      </c>
      <c r="BN153" s="41">
        <v>0</v>
      </c>
      <c r="BO153" s="41">
        <v>261341.34</v>
      </c>
      <c r="BP153" s="40">
        <v>261341.34</v>
      </c>
      <c r="BQ153" s="42" t="e">
        <v>#REF!</v>
      </c>
      <c r="BR153" s="42" t="e">
        <v>#REF!</v>
      </c>
      <c r="BS153" s="42" t="e">
        <v>#REF!</v>
      </c>
      <c r="BT153" s="42" t="e">
        <v>#REF!</v>
      </c>
      <c r="BU153" s="42" t="e">
        <v>#REF!</v>
      </c>
      <c r="BV153" s="42" t="e">
        <v>#REF!</v>
      </c>
      <c r="BW153" s="42" t="e">
        <v>#REF!</v>
      </c>
      <c r="BX153" s="42" t="e">
        <v>#REF!</v>
      </c>
      <c r="BY153" s="42" t="e">
        <v>#REF!</v>
      </c>
      <c r="BZ153" s="42" t="e">
        <v>#REF!</v>
      </c>
      <c r="CA153" s="42" t="e">
        <v>#REF!</v>
      </c>
      <c r="CB153" s="42" t="e">
        <v>#REF!</v>
      </c>
      <c r="CC153" s="42" t="e">
        <v>#REF!</v>
      </c>
      <c r="CD153" s="42" t="e">
        <v>#REF!</v>
      </c>
      <c r="CE153" s="42" t="e">
        <v>#REF!</v>
      </c>
      <c r="CF153" s="42" t="e">
        <v>#REF!</v>
      </c>
      <c r="CG153" s="42" t="e">
        <v>#REF!</v>
      </c>
      <c r="CH153" s="42" t="e">
        <v>#REF!</v>
      </c>
      <c r="CI153" s="42" t="e">
        <v>#REF!</v>
      </c>
      <c r="CJ153" s="42" t="e">
        <v>#REF!</v>
      </c>
      <c r="CK153" s="42" t="e">
        <v>#REF!</v>
      </c>
      <c r="CL153" s="42" t="e">
        <v>#REF!</v>
      </c>
      <c r="CM153" s="42" t="e">
        <v>#REF!</v>
      </c>
      <c r="CN153" s="42" t="e">
        <v>#REF!</v>
      </c>
      <c r="CP153" s="41">
        <v>0</v>
      </c>
      <c r="CQ153" s="41">
        <v>0</v>
      </c>
      <c r="CR153" s="41">
        <v>225374.96000000002</v>
      </c>
      <c r="CS153" s="40">
        <v>225374.96000000002</v>
      </c>
    </row>
    <row r="154" spans="1:97" x14ac:dyDescent="0.2">
      <c r="A154" s="32">
        <v>148</v>
      </c>
      <c r="B154" s="32" t="s">
        <v>336</v>
      </c>
      <c r="C154" s="69" t="s">
        <v>39</v>
      </c>
      <c r="D154" s="34" t="s">
        <v>337</v>
      </c>
      <c r="E154" s="35">
        <v>100726.52</v>
      </c>
      <c r="F154" s="35">
        <v>0</v>
      </c>
      <c r="G154" s="35">
        <v>0</v>
      </c>
      <c r="H154" s="35">
        <f t="shared" si="43"/>
        <v>100726.52</v>
      </c>
      <c r="I154" s="35">
        <v>103800.71</v>
      </c>
      <c r="J154" s="35"/>
      <c r="K154" s="35"/>
      <c r="L154" s="35">
        <f t="shared" si="44"/>
        <v>103800.71</v>
      </c>
      <c r="M154" s="35">
        <v>187588.71</v>
      </c>
      <c r="N154" s="35"/>
      <c r="O154" s="35"/>
      <c r="P154" s="35">
        <f t="shared" si="45"/>
        <v>187588.71</v>
      </c>
      <c r="Q154" s="36">
        <f t="shared" si="39"/>
        <v>392115.94</v>
      </c>
      <c r="R154" s="36">
        <f t="shared" si="39"/>
        <v>0</v>
      </c>
      <c r="S154" s="36">
        <f t="shared" si="39"/>
        <v>0</v>
      </c>
      <c r="T154" s="36">
        <f t="shared" si="39"/>
        <v>392115.94</v>
      </c>
      <c r="U154" s="37">
        <v>185734.79</v>
      </c>
      <c r="V154" s="37">
        <v>0</v>
      </c>
      <c r="W154" s="37">
        <v>0</v>
      </c>
      <c r="X154" s="37">
        <f t="shared" si="46"/>
        <v>185734.79</v>
      </c>
      <c r="Y154" s="37">
        <v>192307.42</v>
      </c>
      <c r="Z154" s="37"/>
      <c r="AA154" s="37"/>
      <c r="AB154" s="38">
        <f t="shared" si="47"/>
        <v>192307.42</v>
      </c>
      <c r="AC154" s="37">
        <v>181734.55</v>
      </c>
      <c r="AD154" s="37">
        <v>0</v>
      </c>
      <c r="AE154" s="37">
        <v>0</v>
      </c>
      <c r="AF154" s="37">
        <f t="shared" si="48"/>
        <v>181734.55</v>
      </c>
      <c r="AG154" s="39">
        <f t="shared" si="40"/>
        <v>559776.76</v>
      </c>
      <c r="AH154" s="39">
        <f t="shared" si="40"/>
        <v>0</v>
      </c>
      <c r="AI154" s="39">
        <f t="shared" si="40"/>
        <v>0</v>
      </c>
      <c r="AJ154" s="39">
        <f t="shared" si="49"/>
        <v>559776.76</v>
      </c>
      <c r="AK154" s="39">
        <f t="shared" si="41"/>
        <v>951892.7</v>
      </c>
      <c r="AL154" s="39">
        <f t="shared" si="41"/>
        <v>0</v>
      </c>
      <c r="AM154" s="39">
        <f t="shared" si="41"/>
        <v>0</v>
      </c>
      <c r="AN154" s="39">
        <f t="shared" si="50"/>
        <v>951892.7</v>
      </c>
      <c r="AO154" s="40">
        <v>221260.83</v>
      </c>
      <c r="AP154" s="40"/>
      <c r="AQ154" s="40"/>
      <c r="AR154" s="40">
        <f t="shared" si="51"/>
        <v>221260.83</v>
      </c>
      <c r="AS154" s="40">
        <v>185798.53</v>
      </c>
      <c r="AT154" s="40"/>
      <c r="AU154" s="40"/>
      <c r="AV154" s="40">
        <f t="shared" si="52"/>
        <v>185798.53</v>
      </c>
      <c r="AW154" s="40">
        <v>212668.94</v>
      </c>
      <c r="AX154" s="40"/>
      <c r="AY154" s="40"/>
      <c r="AZ154" s="40">
        <f t="shared" si="53"/>
        <v>212668.94</v>
      </c>
      <c r="BA154" s="40">
        <f t="shared" si="42"/>
        <v>619728.30000000005</v>
      </c>
      <c r="BB154" s="40">
        <f t="shared" si="42"/>
        <v>0</v>
      </c>
      <c r="BC154" s="40">
        <f t="shared" si="42"/>
        <v>0</v>
      </c>
      <c r="BD154" s="40">
        <f t="shared" si="54"/>
        <v>619728.30000000005</v>
      </c>
      <c r="BE154" s="40" t="e">
        <f>#REF!</f>
        <v>#REF!</v>
      </c>
      <c r="BF154" s="40" t="e">
        <f>#REF!</f>
        <v>#REF!</v>
      </c>
      <c r="BG154" s="40" t="e">
        <f>#REF!</f>
        <v>#REF!</v>
      </c>
      <c r="BH154" s="40" t="e">
        <f t="shared" si="55"/>
        <v>#REF!</v>
      </c>
      <c r="BI154" s="43">
        <v>227743.65</v>
      </c>
      <c r="BJ154" s="43">
        <v>0</v>
      </c>
      <c r="BK154" s="43">
        <v>0</v>
      </c>
      <c r="BL154" s="40">
        <f t="shared" si="56"/>
        <v>227743.65</v>
      </c>
      <c r="BM154" s="41">
        <v>227217.6</v>
      </c>
      <c r="BN154" s="41">
        <v>0</v>
      </c>
      <c r="BO154" s="41">
        <v>0</v>
      </c>
      <c r="BP154" s="40">
        <v>227217.6</v>
      </c>
      <c r="BQ154" s="42" t="e">
        <v>#REF!</v>
      </c>
      <c r="BR154" s="42" t="e">
        <v>#REF!</v>
      </c>
      <c r="BS154" s="42" t="e">
        <v>#REF!</v>
      </c>
      <c r="BT154" s="42" t="e">
        <v>#REF!</v>
      </c>
      <c r="BU154" s="42" t="e">
        <v>#REF!</v>
      </c>
      <c r="BV154" s="42" t="e">
        <v>#REF!</v>
      </c>
      <c r="BW154" s="42" t="e">
        <v>#REF!</v>
      </c>
      <c r="BX154" s="42" t="e">
        <v>#REF!</v>
      </c>
      <c r="BY154" s="42" t="e">
        <v>#REF!</v>
      </c>
      <c r="BZ154" s="42" t="e">
        <v>#REF!</v>
      </c>
      <c r="CA154" s="42" t="e">
        <v>#REF!</v>
      </c>
      <c r="CB154" s="42" t="e">
        <v>#REF!</v>
      </c>
      <c r="CC154" s="42" t="e">
        <v>#REF!</v>
      </c>
      <c r="CD154" s="42" t="e">
        <v>#REF!</v>
      </c>
      <c r="CE154" s="42" t="e">
        <v>#REF!</v>
      </c>
      <c r="CF154" s="42" t="e">
        <v>#REF!</v>
      </c>
      <c r="CG154" s="42" t="e">
        <v>#REF!</v>
      </c>
      <c r="CH154" s="42" t="e">
        <v>#REF!</v>
      </c>
      <c r="CI154" s="42" t="e">
        <v>#REF!</v>
      </c>
      <c r="CJ154" s="42" t="e">
        <v>#REF!</v>
      </c>
      <c r="CK154" s="42" t="e">
        <v>#REF!</v>
      </c>
      <c r="CL154" s="42" t="e">
        <v>#REF!</v>
      </c>
      <c r="CM154" s="42" t="e">
        <v>#REF!</v>
      </c>
      <c r="CN154" s="42" t="e">
        <v>#REF!</v>
      </c>
      <c r="CP154" s="41">
        <v>199547.9</v>
      </c>
      <c r="CQ154" s="41">
        <v>0</v>
      </c>
      <c r="CR154" s="41">
        <v>0</v>
      </c>
      <c r="CS154" s="40">
        <v>199547.9</v>
      </c>
    </row>
    <row r="155" spans="1:97" ht="22.5" x14ac:dyDescent="0.2">
      <c r="A155" s="32">
        <v>149</v>
      </c>
      <c r="B155" s="32" t="s">
        <v>338</v>
      </c>
      <c r="C155" s="55" t="s">
        <v>57</v>
      </c>
      <c r="D155" s="34" t="s">
        <v>339</v>
      </c>
      <c r="E155" s="35">
        <v>0</v>
      </c>
      <c r="F155" s="35">
        <v>0</v>
      </c>
      <c r="G155" s="35">
        <v>0</v>
      </c>
      <c r="H155" s="35">
        <f t="shared" si="43"/>
        <v>0</v>
      </c>
      <c r="I155" s="35"/>
      <c r="J155" s="35">
        <v>200</v>
      </c>
      <c r="K155" s="35"/>
      <c r="L155" s="35">
        <f t="shared" si="44"/>
        <v>200</v>
      </c>
      <c r="M155" s="35"/>
      <c r="N155" s="35">
        <v>200</v>
      </c>
      <c r="O155" s="35"/>
      <c r="P155" s="35">
        <f t="shared" si="45"/>
        <v>200</v>
      </c>
      <c r="Q155" s="36">
        <f t="shared" si="39"/>
        <v>0</v>
      </c>
      <c r="R155" s="36">
        <f t="shared" si="39"/>
        <v>400</v>
      </c>
      <c r="S155" s="36">
        <f t="shared" si="39"/>
        <v>0</v>
      </c>
      <c r="T155" s="36">
        <f t="shared" si="39"/>
        <v>400</v>
      </c>
      <c r="U155" s="37">
        <v>0</v>
      </c>
      <c r="V155" s="37">
        <v>0</v>
      </c>
      <c r="W155" s="37">
        <v>0</v>
      </c>
      <c r="X155" s="37">
        <f t="shared" si="46"/>
        <v>0</v>
      </c>
      <c r="Y155" s="37"/>
      <c r="Z155" s="37"/>
      <c r="AA155" s="37"/>
      <c r="AB155" s="38">
        <f t="shared" si="47"/>
        <v>0</v>
      </c>
      <c r="AC155" s="37">
        <v>0</v>
      </c>
      <c r="AD155" s="37">
        <v>0</v>
      </c>
      <c r="AE155" s="37">
        <v>0</v>
      </c>
      <c r="AF155" s="37">
        <f t="shared" si="48"/>
        <v>0</v>
      </c>
      <c r="AG155" s="39">
        <f t="shared" si="40"/>
        <v>0</v>
      </c>
      <c r="AH155" s="39">
        <f t="shared" si="40"/>
        <v>0</v>
      </c>
      <c r="AI155" s="39">
        <f t="shared" si="40"/>
        <v>0</v>
      </c>
      <c r="AJ155" s="39">
        <f t="shared" si="49"/>
        <v>0</v>
      </c>
      <c r="AK155" s="39">
        <f t="shared" si="41"/>
        <v>0</v>
      </c>
      <c r="AL155" s="39">
        <f t="shared" si="41"/>
        <v>400</v>
      </c>
      <c r="AM155" s="39">
        <f t="shared" si="41"/>
        <v>0</v>
      </c>
      <c r="AN155" s="39">
        <f t="shared" si="50"/>
        <v>400</v>
      </c>
      <c r="AO155" s="40">
        <v>0</v>
      </c>
      <c r="AP155" s="40">
        <v>0</v>
      </c>
      <c r="AQ155" s="40">
        <v>0</v>
      </c>
      <c r="AR155" s="40">
        <f t="shared" si="51"/>
        <v>0</v>
      </c>
      <c r="AS155" s="40">
        <v>0</v>
      </c>
      <c r="AT155" s="40">
        <v>0</v>
      </c>
      <c r="AU155" s="40">
        <v>0</v>
      </c>
      <c r="AV155" s="40">
        <f t="shared" si="52"/>
        <v>0</v>
      </c>
      <c r="AW155" s="40">
        <v>0</v>
      </c>
      <c r="AX155" s="40">
        <v>1440</v>
      </c>
      <c r="AY155" s="40">
        <v>0</v>
      </c>
      <c r="AZ155" s="40">
        <f t="shared" si="53"/>
        <v>1440</v>
      </c>
      <c r="BA155" s="40">
        <f t="shared" si="42"/>
        <v>0</v>
      </c>
      <c r="BB155" s="40">
        <f t="shared" si="42"/>
        <v>1440</v>
      </c>
      <c r="BC155" s="40">
        <f t="shared" si="42"/>
        <v>0</v>
      </c>
      <c r="BD155" s="40">
        <f t="shared" si="54"/>
        <v>1440</v>
      </c>
      <c r="BE155" s="40" t="e">
        <f>#REF!</f>
        <v>#REF!</v>
      </c>
      <c r="BF155" s="40" t="e">
        <f>#REF!</f>
        <v>#REF!</v>
      </c>
      <c r="BG155" s="40" t="e">
        <f>#REF!</f>
        <v>#REF!</v>
      </c>
      <c r="BH155" s="40" t="e">
        <f t="shared" si="55"/>
        <v>#REF!</v>
      </c>
      <c r="BI155" s="43">
        <v>0</v>
      </c>
      <c r="BJ155" s="43">
        <v>7159.32</v>
      </c>
      <c r="BK155" s="43">
        <v>0</v>
      </c>
      <c r="BL155" s="40">
        <f>BI155+BJ155+BK155</f>
        <v>7159.32</v>
      </c>
      <c r="BM155" s="41">
        <v>0</v>
      </c>
      <c r="BN155" s="41">
        <v>7821.01</v>
      </c>
      <c r="BO155" s="41">
        <v>0</v>
      </c>
      <c r="BP155" s="40">
        <v>7821.01</v>
      </c>
      <c r="BQ155" s="42" t="e">
        <v>#REF!</v>
      </c>
      <c r="BR155" s="42" t="e">
        <v>#REF!</v>
      </c>
      <c r="BS155" s="42" t="e">
        <v>#REF!</v>
      </c>
      <c r="BT155" s="42" t="e">
        <v>#REF!</v>
      </c>
      <c r="BU155" s="42" t="e">
        <v>#REF!</v>
      </c>
      <c r="BV155" s="42" t="e">
        <v>#REF!</v>
      </c>
      <c r="BW155" s="42" t="e">
        <v>#REF!</v>
      </c>
      <c r="BX155" s="42" t="e">
        <v>#REF!</v>
      </c>
      <c r="BY155" s="42" t="e">
        <v>#REF!</v>
      </c>
      <c r="BZ155" s="42" t="e">
        <v>#REF!</v>
      </c>
      <c r="CA155" s="42" t="e">
        <v>#REF!</v>
      </c>
      <c r="CB155" s="42" t="e">
        <v>#REF!</v>
      </c>
      <c r="CC155" s="42" t="e">
        <v>#REF!</v>
      </c>
      <c r="CD155" s="42" t="e">
        <v>#REF!</v>
      </c>
      <c r="CE155" s="42" t="e">
        <v>#REF!</v>
      </c>
      <c r="CF155" s="42" t="e">
        <v>#REF!</v>
      </c>
      <c r="CG155" s="42" t="e">
        <v>#REF!</v>
      </c>
      <c r="CH155" s="42" t="e">
        <v>#REF!</v>
      </c>
      <c r="CI155" s="42" t="e">
        <v>#REF!</v>
      </c>
      <c r="CJ155" s="42" t="e">
        <v>#REF!</v>
      </c>
      <c r="CK155" s="42" t="e">
        <v>#REF!</v>
      </c>
      <c r="CL155" s="42" t="e">
        <v>#REF!</v>
      </c>
      <c r="CM155" s="42" t="e">
        <v>#REF!</v>
      </c>
      <c r="CN155" s="42" t="e">
        <v>#REF!</v>
      </c>
      <c r="CP155" s="41">
        <v>0</v>
      </c>
      <c r="CQ155" s="41">
        <v>6885.64</v>
      </c>
      <c r="CR155" s="41">
        <v>0</v>
      </c>
      <c r="CS155" s="40">
        <v>6885.64</v>
      </c>
    </row>
    <row r="156" spans="1:97" x14ac:dyDescent="0.2">
      <c r="A156" s="32">
        <v>150</v>
      </c>
      <c r="B156" s="32" t="s">
        <v>340</v>
      </c>
      <c r="C156" s="33" t="s">
        <v>57</v>
      </c>
      <c r="D156" s="34" t="s">
        <v>341</v>
      </c>
      <c r="E156" s="35">
        <v>0</v>
      </c>
      <c r="F156" s="35">
        <v>28140</v>
      </c>
      <c r="G156" s="35">
        <v>0</v>
      </c>
      <c r="H156" s="35">
        <f t="shared" si="43"/>
        <v>28140</v>
      </c>
      <c r="I156" s="35">
        <v>0</v>
      </c>
      <c r="J156" s="35">
        <v>55140</v>
      </c>
      <c r="K156" s="35">
        <v>0</v>
      </c>
      <c r="L156" s="35">
        <f t="shared" si="44"/>
        <v>55140</v>
      </c>
      <c r="M156" s="35"/>
      <c r="N156" s="35">
        <v>86300</v>
      </c>
      <c r="O156" s="35"/>
      <c r="P156" s="35">
        <f t="shared" si="45"/>
        <v>86300</v>
      </c>
      <c r="Q156" s="36">
        <f t="shared" si="39"/>
        <v>0</v>
      </c>
      <c r="R156" s="36">
        <f t="shared" si="39"/>
        <v>169580</v>
      </c>
      <c r="S156" s="36">
        <f t="shared" si="39"/>
        <v>0</v>
      </c>
      <c r="T156" s="36">
        <f t="shared" si="39"/>
        <v>169580</v>
      </c>
      <c r="U156" s="37">
        <v>0</v>
      </c>
      <c r="V156" s="37">
        <v>78460</v>
      </c>
      <c r="W156" s="37">
        <v>0</v>
      </c>
      <c r="X156" s="37">
        <f t="shared" si="46"/>
        <v>78460</v>
      </c>
      <c r="Y156" s="37"/>
      <c r="Z156" s="37">
        <v>88400</v>
      </c>
      <c r="AA156" s="37"/>
      <c r="AB156" s="38">
        <f t="shared" si="47"/>
        <v>88400</v>
      </c>
      <c r="AC156" s="37">
        <v>0</v>
      </c>
      <c r="AD156" s="37">
        <v>74520</v>
      </c>
      <c r="AE156" s="37">
        <v>0</v>
      </c>
      <c r="AF156" s="37">
        <f t="shared" si="48"/>
        <v>74520</v>
      </c>
      <c r="AG156" s="39">
        <f t="shared" si="40"/>
        <v>0</v>
      </c>
      <c r="AH156" s="39">
        <f t="shared" si="40"/>
        <v>241380</v>
      </c>
      <c r="AI156" s="39">
        <f t="shared" si="40"/>
        <v>0</v>
      </c>
      <c r="AJ156" s="39">
        <f t="shared" si="49"/>
        <v>241380</v>
      </c>
      <c r="AK156" s="39">
        <f t="shared" si="41"/>
        <v>0</v>
      </c>
      <c r="AL156" s="39">
        <f t="shared" si="41"/>
        <v>410960</v>
      </c>
      <c r="AM156" s="39">
        <f t="shared" si="41"/>
        <v>0</v>
      </c>
      <c r="AN156" s="39">
        <f t="shared" si="50"/>
        <v>410960</v>
      </c>
      <c r="AO156" s="40">
        <v>0</v>
      </c>
      <c r="AP156" s="40">
        <v>96560</v>
      </c>
      <c r="AQ156" s="40">
        <v>0</v>
      </c>
      <c r="AR156" s="40">
        <f t="shared" si="51"/>
        <v>96560</v>
      </c>
      <c r="AS156" s="40">
        <v>0</v>
      </c>
      <c r="AT156" s="40">
        <v>99140</v>
      </c>
      <c r="AU156" s="40">
        <v>0</v>
      </c>
      <c r="AV156" s="40">
        <f t="shared" si="52"/>
        <v>99140</v>
      </c>
      <c r="AW156" s="40">
        <v>0</v>
      </c>
      <c r="AX156" s="40">
        <v>113405</v>
      </c>
      <c r="AY156" s="40">
        <v>0</v>
      </c>
      <c r="AZ156" s="40">
        <f t="shared" si="53"/>
        <v>113405</v>
      </c>
      <c r="BA156" s="40">
        <f t="shared" si="42"/>
        <v>0</v>
      </c>
      <c r="BB156" s="40">
        <f t="shared" si="42"/>
        <v>309105</v>
      </c>
      <c r="BC156" s="40">
        <f t="shared" si="42"/>
        <v>0</v>
      </c>
      <c r="BD156" s="40">
        <f t="shared" si="54"/>
        <v>309105</v>
      </c>
      <c r="BE156" s="40" t="e">
        <f>#REF!</f>
        <v>#REF!</v>
      </c>
      <c r="BF156" s="40" t="e">
        <f>#REF!</f>
        <v>#REF!</v>
      </c>
      <c r="BG156" s="40" t="e">
        <f>#REF!</f>
        <v>#REF!</v>
      </c>
      <c r="BH156" s="40" t="e">
        <f t="shared" si="55"/>
        <v>#REF!</v>
      </c>
      <c r="BI156" s="43">
        <v>0</v>
      </c>
      <c r="BJ156" s="43">
        <v>21687.78</v>
      </c>
      <c r="BK156" s="43">
        <v>0</v>
      </c>
      <c r="BL156" s="40">
        <f t="shared" si="56"/>
        <v>21687.78</v>
      </c>
      <c r="BM156" s="41">
        <v>0</v>
      </c>
      <c r="BN156" s="41">
        <v>18725.489999999998</v>
      </c>
      <c r="BO156" s="41">
        <v>0</v>
      </c>
      <c r="BP156" s="40">
        <v>18725.489999999998</v>
      </c>
      <c r="BQ156" s="42" t="e">
        <v>#REF!</v>
      </c>
      <c r="BR156" s="42" t="e">
        <v>#REF!</v>
      </c>
      <c r="BS156" s="42" t="e">
        <v>#REF!</v>
      </c>
      <c r="BT156" s="42" t="e">
        <v>#REF!</v>
      </c>
      <c r="BU156" s="42" t="e">
        <v>#REF!</v>
      </c>
      <c r="BV156" s="42" t="e">
        <v>#REF!</v>
      </c>
      <c r="BW156" s="42" t="e">
        <v>#REF!</v>
      </c>
      <c r="BX156" s="42" t="e">
        <v>#REF!</v>
      </c>
      <c r="BY156" s="42" t="e">
        <v>#REF!</v>
      </c>
      <c r="BZ156" s="42" t="e">
        <v>#REF!</v>
      </c>
      <c r="CA156" s="42" t="e">
        <v>#REF!</v>
      </c>
      <c r="CB156" s="42" t="e">
        <v>#REF!</v>
      </c>
      <c r="CC156" s="42" t="e">
        <v>#REF!</v>
      </c>
      <c r="CD156" s="42" t="e">
        <v>#REF!</v>
      </c>
      <c r="CE156" s="42" t="e">
        <v>#REF!</v>
      </c>
      <c r="CF156" s="42" t="e">
        <v>#REF!</v>
      </c>
      <c r="CG156" s="42" t="e">
        <v>#REF!</v>
      </c>
      <c r="CH156" s="42" t="e">
        <v>#REF!</v>
      </c>
      <c r="CI156" s="42" t="e">
        <v>#REF!</v>
      </c>
      <c r="CJ156" s="42" t="e">
        <v>#REF!</v>
      </c>
      <c r="CK156" s="42" t="e">
        <v>#REF!</v>
      </c>
      <c r="CL156" s="42" t="e">
        <v>#REF!</v>
      </c>
      <c r="CM156" s="42" t="e">
        <v>#REF!</v>
      </c>
      <c r="CN156" s="42" t="e">
        <v>#REF!</v>
      </c>
      <c r="CP156" s="41">
        <v>0</v>
      </c>
      <c r="CQ156" s="41">
        <v>16471.669999999998</v>
      </c>
      <c r="CR156" s="41">
        <v>0</v>
      </c>
      <c r="CS156" s="40">
        <v>16471.669999999998</v>
      </c>
    </row>
    <row r="157" spans="1:97" x14ac:dyDescent="0.2">
      <c r="A157" s="32">
        <v>151</v>
      </c>
      <c r="B157" s="32" t="s">
        <v>342</v>
      </c>
      <c r="C157" s="55" t="s">
        <v>33</v>
      </c>
      <c r="D157" s="34" t="s">
        <v>343</v>
      </c>
      <c r="E157" s="35">
        <v>194527.11</v>
      </c>
      <c r="F157" s="35">
        <v>0</v>
      </c>
      <c r="G157" s="35">
        <v>0</v>
      </c>
      <c r="H157" s="35">
        <f t="shared" si="43"/>
        <v>194527.11</v>
      </c>
      <c r="I157" s="35">
        <v>185110.61</v>
      </c>
      <c r="J157" s="35">
        <v>0</v>
      </c>
      <c r="K157" s="35">
        <v>0</v>
      </c>
      <c r="L157" s="35">
        <f t="shared" si="44"/>
        <v>185110.61</v>
      </c>
      <c r="M157" s="35">
        <v>173685.85</v>
      </c>
      <c r="N157" s="35"/>
      <c r="O157" s="35"/>
      <c r="P157" s="35">
        <f t="shared" si="45"/>
        <v>173685.85</v>
      </c>
      <c r="Q157" s="36">
        <f t="shared" si="39"/>
        <v>553323.56999999995</v>
      </c>
      <c r="R157" s="36">
        <f t="shared" si="39"/>
        <v>0</v>
      </c>
      <c r="S157" s="36">
        <f t="shared" si="39"/>
        <v>0</v>
      </c>
      <c r="T157" s="36">
        <f t="shared" si="39"/>
        <v>553323.56999999995</v>
      </c>
      <c r="U157" s="37">
        <v>163183.43</v>
      </c>
      <c r="V157" s="37">
        <v>0</v>
      </c>
      <c r="W157" s="37">
        <v>0</v>
      </c>
      <c r="X157" s="37">
        <f t="shared" si="46"/>
        <v>163183.43</v>
      </c>
      <c r="Y157" s="37">
        <v>198066.16</v>
      </c>
      <c r="Z157" s="37"/>
      <c r="AA157" s="37"/>
      <c r="AB157" s="38">
        <f t="shared" si="47"/>
        <v>198066.16</v>
      </c>
      <c r="AC157" s="37">
        <v>177115.42</v>
      </c>
      <c r="AD157" s="37">
        <v>0</v>
      </c>
      <c r="AE157" s="37">
        <v>0</v>
      </c>
      <c r="AF157" s="37">
        <f t="shared" si="48"/>
        <v>177115.42</v>
      </c>
      <c r="AG157" s="39">
        <f t="shared" si="40"/>
        <v>538365.01</v>
      </c>
      <c r="AH157" s="39">
        <f t="shared" si="40"/>
        <v>0</v>
      </c>
      <c r="AI157" s="39">
        <f t="shared" si="40"/>
        <v>0</v>
      </c>
      <c r="AJ157" s="39">
        <f t="shared" si="49"/>
        <v>538365.01</v>
      </c>
      <c r="AK157" s="39">
        <f t="shared" si="41"/>
        <v>1091688.58</v>
      </c>
      <c r="AL157" s="39">
        <f t="shared" si="41"/>
        <v>0</v>
      </c>
      <c r="AM157" s="39">
        <f t="shared" si="41"/>
        <v>0</v>
      </c>
      <c r="AN157" s="39">
        <f t="shared" si="50"/>
        <v>1091688.58</v>
      </c>
      <c r="AO157" s="40">
        <v>273666.56</v>
      </c>
      <c r="AP157" s="40">
        <v>0</v>
      </c>
      <c r="AQ157" s="40">
        <v>3924.03</v>
      </c>
      <c r="AR157" s="40">
        <f t="shared" si="51"/>
        <v>277590.59000000003</v>
      </c>
      <c r="AS157" s="40">
        <v>216909.52</v>
      </c>
      <c r="AT157" s="40">
        <v>0</v>
      </c>
      <c r="AU157" s="40">
        <v>7730.1</v>
      </c>
      <c r="AV157" s="40">
        <f t="shared" si="52"/>
        <v>224639.62</v>
      </c>
      <c r="AW157" s="40">
        <v>203711.34</v>
      </c>
      <c r="AX157" s="40">
        <v>0</v>
      </c>
      <c r="AY157" s="40">
        <v>16653.87</v>
      </c>
      <c r="AZ157" s="40">
        <f t="shared" si="53"/>
        <v>220365.21</v>
      </c>
      <c r="BA157" s="40">
        <f t="shared" si="42"/>
        <v>694287.41999999993</v>
      </c>
      <c r="BB157" s="40">
        <f t="shared" si="42"/>
        <v>0</v>
      </c>
      <c r="BC157" s="40">
        <f t="shared" si="42"/>
        <v>28308</v>
      </c>
      <c r="BD157" s="40">
        <f t="shared" si="54"/>
        <v>722595.41999999993</v>
      </c>
      <c r="BE157" s="40" t="e">
        <f>#REF!</f>
        <v>#REF!</v>
      </c>
      <c r="BF157" s="40" t="e">
        <f>#REF!</f>
        <v>#REF!</v>
      </c>
      <c r="BG157" s="40" t="e">
        <f>#REF!</f>
        <v>#REF!</v>
      </c>
      <c r="BH157" s="40" t="e">
        <f t="shared" si="55"/>
        <v>#REF!</v>
      </c>
      <c r="BI157" s="43">
        <v>119422.76</v>
      </c>
      <c r="BJ157" s="43">
        <v>0</v>
      </c>
      <c r="BK157" s="43">
        <v>52297.8</v>
      </c>
      <c r="BL157" s="40">
        <f t="shared" si="56"/>
        <v>171720.56</v>
      </c>
      <c r="BM157" s="41">
        <v>118545.21</v>
      </c>
      <c r="BN157" s="41">
        <v>0</v>
      </c>
      <c r="BO157" s="41">
        <v>59717.88</v>
      </c>
      <c r="BP157" s="40">
        <v>178263.09</v>
      </c>
      <c r="BQ157" s="42" t="e">
        <v>#REF!</v>
      </c>
      <c r="BR157" s="42" t="e">
        <v>#REF!</v>
      </c>
      <c r="BS157" s="42" t="e">
        <v>#REF!</v>
      </c>
      <c r="BT157" s="42" t="e">
        <v>#REF!</v>
      </c>
      <c r="BU157" s="42" t="e">
        <v>#REF!</v>
      </c>
      <c r="BV157" s="42" t="e">
        <v>#REF!</v>
      </c>
      <c r="BW157" s="42" t="e">
        <v>#REF!</v>
      </c>
      <c r="BX157" s="42" t="e">
        <v>#REF!</v>
      </c>
      <c r="BY157" s="42" t="e">
        <v>#REF!</v>
      </c>
      <c r="BZ157" s="42" t="e">
        <v>#REF!</v>
      </c>
      <c r="CA157" s="42" t="e">
        <v>#REF!</v>
      </c>
      <c r="CB157" s="42" t="e">
        <v>#REF!</v>
      </c>
      <c r="CC157" s="42" t="e">
        <v>#REF!</v>
      </c>
      <c r="CD157" s="42" t="e">
        <v>#REF!</v>
      </c>
      <c r="CE157" s="42" t="e">
        <v>#REF!</v>
      </c>
      <c r="CF157" s="42" t="e">
        <v>#REF!</v>
      </c>
      <c r="CG157" s="42" t="e">
        <v>#REF!</v>
      </c>
      <c r="CH157" s="42" t="e">
        <v>#REF!</v>
      </c>
      <c r="CI157" s="42" t="e">
        <v>#REF!</v>
      </c>
      <c r="CJ157" s="42" t="e">
        <v>#REF!</v>
      </c>
      <c r="CK157" s="42" t="e">
        <v>#REF!</v>
      </c>
      <c r="CL157" s="42" t="e">
        <v>#REF!</v>
      </c>
      <c r="CM157" s="42" t="e">
        <v>#REF!</v>
      </c>
      <c r="CN157" s="42" t="e">
        <v>#REF!</v>
      </c>
      <c r="CP157" s="41">
        <v>104039.38</v>
      </c>
      <c r="CQ157" s="41">
        <v>0</v>
      </c>
      <c r="CR157" s="41">
        <v>51006.59</v>
      </c>
      <c r="CS157" s="40">
        <v>155045.97</v>
      </c>
    </row>
    <row r="158" spans="1:97" x14ac:dyDescent="0.2">
      <c r="A158" s="32">
        <v>152</v>
      </c>
      <c r="B158" s="32" t="s">
        <v>344</v>
      </c>
      <c r="C158" s="55" t="s">
        <v>39</v>
      </c>
      <c r="D158" s="34" t="s">
        <v>345</v>
      </c>
      <c r="E158" s="35">
        <v>15219.01</v>
      </c>
      <c r="F158" s="35">
        <v>0</v>
      </c>
      <c r="G158" s="35">
        <v>0</v>
      </c>
      <c r="H158" s="35">
        <f t="shared" si="43"/>
        <v>15219.01</v>
      </c>
      <c r="I158" s="35">
        <v>9005.23</v>
      </c>
      <c r="J158" s="35"/>
      <c r="K158" s="35"/>
      <c r="L158" s="35">
        <f t="shared" si="44"/>
        <v>9005.23</v>
      </c>
      <c r="M158" s="35">
        <v>90900.82</v>
      </c>
      <c r="N158" s="35"/>
      <c r="O158" s="35"/>
      <c r="P158" s="35">
        <f t="shared" si="45"/>
        <v>90900.82</v>
      </c>
      <c r="Q158" s="36">
        <f t="shared" si="39"/>
        <v>115125.06</v>
      </c>
      <c r="R158" s="36">
        <f t="shared" si="39"/>
        <v>0</v>
      </c>
      <c r="S158" s="36">
        <f t="shared" si="39"/>
        <v>0</v>
      </c>
      <c r="T158" s="36">
        <f t="shared" si="39"/>
        <v>115125.06</v>
      </c>
      <c r="U158" s="37">
        <v>53389.88</v>
      </c>
      <c r="V158" s="37">
        <v>0</v>
      </c>
      <c r="W158" s="37">
        <v>0</v>
      </c>
      <c r="X158" s="37">
        <f t="shared" si="46"/>
        <v>53389.88</v>
      </c>
      <c r="Y158" s="37">
        <v>128455.52</v>
      </c>
      <c r="Z158" s="37"/>
      <c r="AA158" s="37"/>
      <c r="AB158" s="38">
        <f t="shared" si="47"/>
        <v>128455.52</v>
      </c>
      <c r="AC158" s="37">
        <v>87336.78</v>
      </c>
      <c r="AD158" s="37">
        <v>0</v>
      </c>
      <c r="AE158" s="37">
        <v>0</v>
      </c>
      <c r="AF158" s="37">
        <f t="shared" si="48"/>
        <v>87336.78</v>
      </c>
      <c r="AG158" s="39">
        <f t="shared" si="40"/>
        <v>269182.18</v>
      </c>
      <c r="AH158" s="39">
        <f t="shared" si="40"/>
        <v>0</v>
      </c>
      <c r="AI158" s="39">
        <f t="shared" si="40"/>
        <v>0</v>
      </c>
      <c r="AJ158" s="39">
        <f t="shared" si="49"/>
        <v>269182.18</v>
      </c>
      <c r="AK158" s="39">
        <f t="shared" si="41"/>
        <v>384307.24</v>
      </c>
      <c r="AL158" s="39">
        <f t="shared" si="41"/>
        <v>0</v>
      </c>
      <c r="AM158" s="39">
        <f t="shared" si="41"/>
        <v>0</v>
      </c>
      <c r="AN158" s="39">
        <f t="shared" si="50"/>
        <v>384307.24</v>
      </c>
      <c r="AO158" s="40">
        <v>29305.08</v>
      </c>
      <c r="AP158" s="40">
        <v>0</v>
      </c>
      <c r="AQ158" s="40">
        <v>0</v>
      </c>
      <c r="AR158" s="40">
        <f t="shared" si="51"/>
        <v>29305.08</v>
      </c>
      <c r="AS158" s="40">
        <v>24574.17</v>
      </c>
      <c r="AT158" s="40">
        <v>0</v>
      </c>
      <c r="AU158" s="40">
        <v>0</v>
      </c>
      <c r="AV158" s="40">
        <f t="shared" si="52"/>
        <v>24574.17</v>
      </c>
      <c r="AW158" s="40">
        <v>14307.09</v>
      </c>
      <c r="AX158" s="40">
        <v>0</v>
      </c>
      <c r="AY158" s="40">
        <v>0</v>
      </c>
      <c r="AZ158" s="40">
        <f t="shared" si="53"/>
        <v>14307.09</v>
      </c>
      <c r="BA158" s="40">
        <f t="shared" si="42"/>
        <v>68186.34</v>
      </c>
      <c r="BB158" s="40">
        <f t="shared" si="42"/>
        <v>0</v>
      </c>
      <c r="BC158" s="40">
        <f t="shared" si="42"/>
        <v>0</v>
      </c>
      <c r="BD158" s="40">
        <f t="shared" si="54"/>
        <v>68186.34</v>
      </c>
      <c r="BE158" s="40" t="e">
        <f>#REF!</f>
        <v>#REF!</v>
      </c>
      <c r="BF158" s="40" t="e">
        <f>#REF!</f>
        <v>#REF!</v>
      </c>
      <c r="BG158" s="40" t="e">
        <f>#REF!</f>
        <v>#REF!</v>
      </c>
      <c r="BH158" s="40" t="e">
        <f t="shared" si="55"/>
        <v>#REF!</v>
      </c>
      <c r="BI158" s="43">
        <v>74795.63</v>
      </c>
      <c r="BJ158" s="43">
        <v>0</v>
      </c>
      <c r="BK158" s="43">
        <v>0</v>
      </c>
      <c r="BL158" s="40">
        <f t="shared" si="56"/>
        <v>74795.63</v>
      </c>
      <c r="BM158" s="41">
        <v>84294.76</v>
      </c>
      <c r="BN158" s="41">
        <v>0</v>
      </c>
      <c r="BO158" s="41">
        <v>0</v>
      </c>
      <c r="BP158" s="40">
        <v>84294.76</v>
      </c>
      <c r="BQ158" s="42" t="e">
        <v>#REF!</v>
      </c>
      <c r="BR158" s="42" t="e">
        <v>#REF!</v>
      </c>
      <c r="BS158" s="42" t="e">
        <v>#REF!</v>
      </c>
      <c r="BT158" s="42" t="e">
        <v>#REF!</v>
      </c>
      <c r="BU158" s="42" t="e">
        <v>#REF!</v>
      </c>
      <c r="BV158" s="42" t="e">
        <v>#REF!</v>
      </c>
      <c r="BW158" s="42" t="e">
        <v>#REF!</v>
      </c>
      <c r="BX158" s="42" t="e">
        <v>#REF!</v>
      </c>
      <c r="BY158" s="42" t="e">
        <v>#REF!</v>
      </c>
      <c r="BZ158" s="42" t="e">
        <v>#REF!</v>
      </c>
      <c r="CA158" s="42" t="e">
        <v>#REF!</v>
      </c>
      <c r="CB158" s="42" t="e">
        <v>#REF!</v>
      </c>
      <c r="CC158" s="42" t="e">
        <v>#REF!</v>
      </c>
      <c r="CD158" s="42" t="e">
        <v>#REF!</v>
      </c>
      <c r="CE158" s="42" t="e">
        <v>#REF!</v>
      </c>
      <c r="CF158" s="42" t="e">
        <v>#REF!</v>
      </c>
      <c r="CG158" s="42" t="e">
        <v>#REF!</v>
      </c>
      <c r="CH158" s="42" t="e">
        <v>#REF!</v>
      </c>
      <c r="CI158" s="42" t="e">
        <v>#REF!</v>
      </c>
      <c r="CJ158" s="42" t="e">
        <v>#REF!</v>
      </c>
      <c r="CK158" s="42" t="e">
        <v>#REF!</v>
      </c>
      <c r="CL158" s="42" t="e">
        <v>#REF!</v>
      </c>
      <c r="CM158" s="42" t="e">
        <v>#REF!</v>
      </c>
      <c r="CN158" s="42" t="e">
        <v>#REF!</v>
      </c>
      <c r="CP158" s="41">
        <v>73974.94</v>
      </c>
      <c r="CQ158" s="41">
        <v>0</v>
      </c>
      <c r="CR158" s="41">
        <v>0</v>
      </c>
      <c r="CS158" s="40">
        <v>73974.94</v>
      </c>
    </row>
    <row r="159" spans="1:97" x14ac:dyDescent="0.2">
      <c r="A159" s="32">
        <v>153</v>
      </c>
      <c r="B159" s="32" t="s">
        <v>346</v>
      </c>
      <c r="C159" s="55" t="s">
        <v>39</v>
      </c>
      <c r="D159" s="34" t="s">
        <v>347</v>
      </c>
      <c r="E159" s="35">
        <v>60766.81</v>
      </c>
      <c r="F159" s="35">
        <v>0</v>
      </c>
      <c r="G159" s="35">
        <v>0</v>
      </c>
      <c r="H159" s="35">
        <f t="shared" si="43"/>
        <v>60766.81</v>
      </c>
      <c r="I159" s="35">
        <v>77974.570000000007</v>
      </c>
      <c r="J159" s="35"/>
      <c r="K159" s="35"/>
      <c r="L159" s="35">
        <f t="shared" si="44"/>
        <v>77974.570000000007</v>
      </c>
      <c r="M159" s="35">
        <v>83089.41</v>
      </c>
      <c r="N159" s="35"/>
      <c r="O159" s="35"/>
      <c r="P159" s="35">
        <f t="shared" si="45"/>
        <v>83089.41</v>
      </c>
      <c r="Q159" s="36">
        <f t="shared" si="39"/>
        <v>221830.79</v>
      </c>
      <c r="R159" s="36">
        <f t="shared" si="39"/>
        <v>0</v>
      </c>
      <c r="S159" s="36">
        <f t="shared" si="39"/>
        <v>0</v>
      </c>
      <c r="T159" s="36">
        <f t="shared" si="39"/>
        <v>221830.79</v>
      </c>
      <c r="U159" s="37">
        <v>63253.58</v>
      </c>
      <c r="V159" s="37">
        <v>0</v>
      </c>
      <c r="W159" s="37">
        <v>0</v>
      </c>
      <c r="X159" s="37">
        <f t="shared" si="46"/>
        <v>63253.58</v>
      </c>
      <c r="Y159" s="37">
        <v>82569.73</v>
      </c>
      <c r="Z159" s="37"/>
      <c r="AA159" s="37"/>
      <c r="AB159" s="38">
        <f t="shared" si="47"/>
        <v>82569.73</v>
      </c>
      <c r="AC159" s="37">
        <v>52310.3</v>
      </c>
      <c r="AD159" s="37">
        <v>0</v>
      </c>
      <c r="AE159" s="37">
        <v>0</v>
      </c>
      <c r="AF159" s="37">
        <f t="shared" si="48"/>
        <v>52310.3</v>
      </c>
      <c r="AG159" s="39">
        <f t="shared" si="40"/>
        <v>198133.61</v>
      </c>
      <c r="AH159" s="39">
        <f t="shared" si="40"/>
        <v>0</v>
      </c>
      <c r="AI159" s="39">
        <f t="shared" si="40"/>
        <v>0</v>
      </c>
      <c r="AJ159" s="39">
        <f t="shared" si="49"/>
        <v>198133.61</v>
      </c>
      <c r="AK159" s="39">
        <f t="shared" si="41"/>
        <v>419964.4</v>
      </c>
      <c r="AL159" s="39">
        <f t="shared" si="41"/>
        <v>0</v>
      </c>
      <c r="AM159" s="39">
        <f t="shared" si="41"/>
        <v>0</v>
      </c>
      <c r="AN159" s="39">
        <f t="shared" si="50"/>
        <v>419964.4</v>
      </c>
      <c r="AO159" s="40">
        <v>48135.81</v>
      </c>
      <c r="AP159" s="40">
        <v>0</v>
      </c>
      <c r="AQ159" s="40">
        <v>0</v>
      </c>
      <c r="AR159" s="40">
        <f t="shared" si="51"/>
        <v>48135.81</v>
      </c>
      <c r="AS159" s="40">
        <v>52308.15</v>
      </c>
      <c r="AT159" s="40">
        <v>0</v>
      </c>
      <c r="AU159" s="40">
        <v>0</v>
      </c>
      <c r="AV159" s="40">
        <f t="shared" si="52"/>
        <v>52308.15</v>
      </c>
      <c r="AW159" s="40">
        <v>61408.93</v>
      </c>
      <c r="AX159" s="40">
        <v>0</v>
      </c>
      <c r="AY159" s="40">
        <v>0</v>
      </c>
      <c r="AZ159" s="40">
        <f t="shared" si="53"/>
        <v>61408.93</v>
      </c>
      <c r="BA159" s="40">
        <f t="shared" si="42"/>
        <v>161852.88999999998</v>
      </c>
      <c r="BB159" s="40">
        <f t="shared" si="42"/>
        <v>0</v>
      </c>
      <c r="BC159" s="40">
        <f t="shared" si="42"/>
        <v>0</v>
      </c>
      <c r="BD159" s="40">
        <f t="shared" si="54"/>
        <v>161852.88999999998</v>
      </c>
      <c r="BE159" s="40" t="e">
        <f>#REF!</f>
        <v>#REF!</v>
      </c>
      <c r="BF159" s="40" t="e">
        <f>#REF!</f>
        <v>#REF!</v>
      </c>
      <c r="BG159" s="40" t="e">
        <f>#REF!</f>
        <v>#REF!</v>
      </c>
      <c r="BH159" s="40" t="e">
        <f t="shared" si="55"/>
        <v>#REF!</v>
      </c>
      <c r="BI159" s="43">
        <v>76685.289999999994</v>
      </c>
      <c r="BJ159" s="43">
        <v>0</v>
      </c>
      <c r="BK159" s="43">
        <v>0</v>
      </c>
      <c r="BL159" s="40">
        <f t="shared" si="56"/>
        <v>76685.289999999994</v>
      </c>
      <c r="BM159" s="41">
        <v>76969.55</v>
      </c>
      <c r="BN159" s="41">
        <v>0</v>
      </c>
      <c r="BO159" s="41">
        <v>0</v>
      </c>
      <c r="BP159" s="40">
        <v>76969.55</v>
      </c>
      <c r="BQ159" s="42" t="e">
        <v>#REF!</v>
      </c>
      <c r="BR159" s="42" t="e">
        <v>#REF!</v>
      </c>
      <c r="BS159" s="42" t="e">
        <v>#REF!</v>
      </c>
      <c r="BT159" s="42" t="e">
        <v>#REF!</v>
      </c>
      <c r="BU159" s="42" t="e">
        <v>#REF!</v>
      </c>
      <c r="BV159" s="42" t="e">
        <v>#REF!</v>
      </c>
      <c r="BW159" s="42" t="e">
        <v>#REF!</v>
      </c>
      <c r="BX159" s="42" t="e">
        <v>#REF!</v>
      </c>
      <c r="BY159" s="42" t="e">
        <v>#REF!</v>
      </c>
      <c r="BZ159" s="42" t="e">
        <v>#REF!</v>
      </c>
      <c r="CA159" s="42" t="e">
        <v>#REF!</v>
      </c>
      <c r="CB159" s="42" t="e">
        <v>#REF!</v>
      </c>
      <c r="CC159" s="42" t="e">
        <v>#REF!</v>
      </c>
      <c r="CD159" s="42" t="e">
        <v>#REF!</v>
      </c>
      <c r="CE159" s="42" t="e">
        <v>#REF!</v>
      </c>
      <c r="CF159" s="42" t="e">
        <v>#REF!</v>
      </c>
      <c r="CG159" s="42" t="e">
        <v>#REF!</v>
      </c>
      <c r="CH159" s="42" t="e">
        <v>#REF!</v>
      </c>
      <c r="CI159" s="42" t="e">
        <v>#REF!</v>
      </c>
      <c r="CJ159" s="42" t="e">
        <v>#REF!</v>
      </c>
      <c r="CK159" s="42" t="e">
        <v>#REF!</v>
      </c>
      <c r="CL159" s="42" t="e">
        <v>#REF!</v>
      </c>
      <c r="CM159" s="42" t="e">
        <v>#REF!</v>
      </c>
      <c r="CN159" s="42" t="e">
        <v>#REF!</v>
      </c>
      <c r="CP159" s="41">
        <v>64840.579999999994</v>
      </c>
      <c r="CQ159" s="41">
        <v>0</v>
      </c>
      <c r="CR159" s="41">
        <v>0</v>
      </c>
      <c r="CS159" s="40">
        <v>64840.579999999994</v>
      </c>
    </row>
    <row r="160" spans="1:97" x14ac:dyDescent="0.2">
      <c r="A160" s="32">
        <v>154</v>
      </c>
      <c r="B160" s="32" t="s">
        <v>348</v>
      </c>
      <c r="C160" s="55" t="s">
        <v>54</v>
      </c>
      <c r="D160" s="34" t="s">
        <v>349</v>
      </c>
      <c r="E160" s="35">
        <v>0</v>
      </c>
      <c r="F160" s="35">
        <v>0</v>
      </c>
      <c r="G160" s="35">
        <v>137420</v>
      </c>
      <c r="H160" s="35">
        <f t="shared" si="43"/>
        <v>137420</v>
      </c>
      <c r="I160" s="35">
        <v>0</v>
      </c>
      <c r="J160" s="35">
        <v>0</v>
      </c>
      <c r="K160" s="35">
        <v>183095</v>
      </c>
      <c r="L160" s="35">
        <f t="shared" si="44"/>
        <v>183095</v>
      </c>
      <c r="M160" s="35"/>
      <c r="N160" s="35"/>
      <c r="O160" s="35">
        <v>201785</v>
      </c>
      <c r="P160" s="35">
        <f t="shared" si="45"/>
        <v>201785</v>
      </c>
      <c r="Q160" s="36">
        <f t="shared" si="39"/>
        <v>0</v>
      </c>
      <c r="R160" s="36">
        <f t="shared" si="39"/>
        <v>0</v>
      </c>
      <c r="S160" s="36">
        <f t="shared" si="39"/>
        <v>522300</v>
      </c>
      <c r="T160" s="36">
        <f t="shared" si="39"/>
        <v>522300</v>
      </c>
      <c r="U160" s="37">
        <v>0</v>
      </c>
      <c r="V160" s="37">
        <v>0</v>
      </c>
      <c r="W160" s="37">
        <v>179935</v>
      </c>
      <c r="X160" s="37">
        <f t="shared" si="46"/>
        <v>179935</v>
      </c>
      <c r="Y160" s="37"/>
      <c r="Z160" s="37"/>
      <c r="AA160" s="37">
        <v>222760</v>
      </c>
      <c r="AB160" s="38">
        <f t="shared" si="47"/>
        <v>222760</v>
      </c>
      <c r="AC160" s="37">
        <v>0</v>
      </c>
      <c r="AD160" s="37">
        <v>0</v>
      </c>
      <c r="AE160" s="37">
        <v>202300</v>
      </c>
      <c r="AF160" s="37">
        <f t="shared" si="48"/>
        <v>202300</v>
      </c>
      <c r="AG160" s="39">
        <f t="shared" si="40"/>
        <v>0</v>
      </c>
      <c r="AH160" s="39">
        <f t="shared" si="40"/>
        <v>0</v>
      </c>
      <c r="AI160" s="39">
        <f t="shared" si="40"/>
        <v>604995</v>
      </c>
      <c r="AJ160" s="39">
        <f t="shared" si="49"/>
        <v>604995</v>
      </c>
      <c r="AK160" s="39">
        <f t="shared" si="41"/>
        <v>0</v>
      </c>
      <c r="AL160" s="39">
        <f t="shared" si="41"/>
        <v>0</v>
      </c>
      <c r="AM160" s="39">
        <f t="shared" si="41"/>
        <v>1127295</v>
      </c>
      <c r="AN160" s="39">
        <f t="shared" si="50"/>
        <v>1127295</v>
      </c>
      <c r="AO160" s="40">
        <v>0</v>
      </c>
      <c r="AP160" s="40">
        <v>0</v>
      </c>
      <c r="AQ160" s="40">
        <v>245168.44</v>
      </c>
      <c r="AR160" s="40">
        <f t="shared" si="51"/>
        <v>245168.44</v>
      </c>
      <c r="AS160" s="40">
        <v>0</v>
      </c>
      <c r="AT160" s="40">
        <v>0</v>
      </c>
      <c r="AU160" s="40">
        <v>257015.64</v>
      </c>
      <c r="AV160" s="40">
        <f t="shared" si="52"/>
        <v>257015.64</v>
      </c>
      <c r="AW160" s="40">
        <v>0</v>
      </c>
      <c r="AX160" s="40">
        <v>0</v>
      </c>
      <c r="AY160" s="40">
        <v>241969.56</v>
      </c>
      <c r="AZ160" s="40">
        <f t="shared" si="53"/>
        <v>241969.56</v>
      </c>
      <c r="BA160" s="40">
        <f t="shared" si="42"/>
        <v>0</v>
      </c>
      <c r="BB160" s="40">
        <f t="shared" si="42"/>
        <v>0</v>
      </c>
      <c r="BC160" s="40">
        <f t="shared" si="42"/>
        <v>744153.64</v>
      </c>
      <c r="BD160" s="40">
        <f t="shared" si="54"/>
        <v>744153.64</v>
      </c>
      <c r="BE160" s="40" t="e">
        <f>#REF!</f>
        <v>#REF!</v>
      </c>
      <c r="BF160" s="40" t="e">
        <f>#REF!</f>
        <v>#REF!</v>
      </c>
      <c r="BG160" s="40" t="e">
        <f>#REF!</f>
        <v>#REF!</v>
      </c>
      <c r="BH160" s="40" t="e">
        <f t="shared" si="55"/>
        <v>#REF!</v>
      </c>
      <c r="BI160" s="43">
        <v>0</v>
      </c>
      <c r="BJ160" s="43">
        <v>0</v>
      </c>
      <c r="BK160" s="43">
        <v>98645.93</v>
      </c>
      <c r="BL160" s="40">
        <f t="shared" si="56"/>
        <v>98645.93</v>
      </c>
      <c r="BM160" s="41">
        <v>0</v>
      </c>
      <c r="BN160" s="41">
        <v>0</v>
      </c>
      <c r="BO160" s="41">
        <v>106866.92</v>
      </c>
      <c r="BP160" s="40">
        <v>106866.92</v>
      </c>
      <c r="BQ160" s="42" t="e">
        <v>#REF!</v>
      </c>
      <c r="BR160" s="42" t="e">
        <v>#REF!</v>
      </c>
      <c r="BS160" s="42" t="e">
        <v>#REF!</v>
      </c>
      <c r="BT160" s="42" t="e">
        <v>#REF!</v>
      </c>
      <c r="BU160" s="42" t="e">
        <v>#REF!</v>
      </c>
      <c r="BV160" s="42" t="e">
        <v>#REF!</v>
      </c>
      <c r="BW160" s="42" t="e">
        <v>#REF!</v>
      </c>
      <c r="BX160" s="42" t="e">
        <v>#REF!</v>
      </c>
      <c r="BY160" s="42" t="e">
        <v>#REF!</v>
      </c>
      <c r="BZ160" s="42" t="e">
        <v>#REF!</v>
      </c>
      <c r="CA160" s="42" t="e">
        <v>#REF!</v>
      </c>
      <c r="CB160" s="42" t="e">
        <v>#REF!</v>
      </c>
      <c r="CC160" s="42" t="e">
        <v>#REF!</v>
      </c>
      <c r="CD160" s="42" t="e">
        <v>#REF!</v>
      </c>
      <c r="CE160" s="42" t="e">
        <v>#REF!</v>
      </c>
      <c r="CF160" s="42" t="e">
        <v>#REF!</v>
      </c>
      <c r="CG160" s="42" t="e">
        <v>#REF!</v>
      </c>
      <c r="CH160" s="42" t="e">
        <v>#REF!</v>
      </c>
      <c r="CI160" s="42" t="e">
        <v>#REF!</v>
      </c>
      <c r="CJ160" s="42" t="e">
        <v>#REF!</v>
      </c>
      <c r="CK160" s="42" t="e">
        <v>#REF!</v>
      </c>
      <c r="CL160" s="42" t="e">
        <v>#REF!</v>
      </c>
      <c r="CM160" s="42" t="e">
        <v>#REF!</v>
      </c>
      <c r="CN160" s="42" t="e">
        <v>#REF!</v>
      </c>
      <c r="CP160" s="41">
        <v>0</v>
      </c>
      <c r="CQ160" s="41">
        <v>0</v>
      </c>
      <c r="CR160" s="41">
        <v>96530.29</v>
      </c>
      <c r="CS160" s="40">
        <v>96530.29</v>
      </c>
    </row>
    <row r="161" spans="1:97" x14ac:dyDescent="0.2">
      <c r="A161" s="32">
        <v>155</v>
      </c>
      <c r="B161" s="32" t="s">
        <v>350</v>
      </c>
      <c r="C161" s="55" t="s">
        <v>54</v>
      </c>
      <c r="D161" s="34" t="s">
        <v>351</v>
      </c>
      <c r="E161" s="35">
        <v>0</v>
      </c>
      <c r="F161" s="35">
        <v>0</v>
      </c>
      <c r="G161" s="35">
        <v>72000</v>
      </c>
      <c r="H161" s="35">
        <f t="shared" si="43"/>
        <v>72000</v>
      </c>
      <c r="I161" s="35"/>
      <c r="J161" s="35"/>
      <c r="K161" s="35">
        <v>75000</v>
      </c>
      <c r="L161" s="35">
        <f t="shared" si="44"/>
        <v>75000</v>
      </c>
      <c r="M161" s="35"/>
      <c r="N161" s="35"/>
      <c r="O161" s="35">
        <v>73800</v>
      </c>
      <c r="P161" s="35">
        <f t="shared" si="45"/>
        <v>73800</v>
      </c>
      <c r="Q161" s="36">
        <f t="shared" si="39"/>
        <v>0</v>
      </c>
      <c r="R161" s="36">
        <f t="shared" si="39"/>
        <v>0</v>
      </c>
      <c r="S161" s="36">
        <f t="shared" si="39"/>
        <v>220800</v>
      </c>
      <c r="T161" s="36">
        <f t="shared" si="39"/>
        <v>220800</v>
      </c>
      <c r="U161" s="37">
        <v>0</v>
      </c>
      <c r="V161" s="37">
        <v>0</v>
      </c>
      <c r="W161" s="37">
        <v>68200</v>
      </c>
      <c r="X161" s="37">
        <f t="shared" si="46"/>
        <v>68200</v>
      </c>
      <c r="Y161" s="37"/>
      <c r="Z161" s="37"/>
      <c r="AA161" s="37">
        <v>74150</v>
      </c>
      <c r="AB161" s="38">
        <f t="shared" si="47"/>
        <v>74150</v>
      </c>
      <c r="AC161" s="37">
        <v>0</v>
      </c>
      <c r="AD161" s="37">
        <v>0</v>
      </c>
      <c r="AE161" s="37">
        <v>68700</v>
      </c>
      <c r="AF161" s="37">
        <f t="shared" si="48"/>
        <v>68700</v>
      </c>
      <c r="AG161" s="39">
        <f t="shared" si="40"/>
        <v>0</v>
      </c>
      <c r="AH161" s="39">
        <f t="shared" si="40"/>
        <v>0</v>
      </c>
      <c r="AI161" s="39">
        <f t="shared" si="40"/>
        <v>211050</v>
      </c>
      <c r="AJ161" s="39">
        <f t="shared" si="49"/>
        <v>211050</v>
      </c>
      <c r="AK161" s="39">
        <f t="shared" si="41"/>
        <v>0</v>
      </c>
      <c r="AL161" s="39">
        <f t="shared" si="41"/>
        <v>0</v>
      </c>
      <c r="AM161" s="39">
        <f t="shared" si="41"/>
        <v>431850</v>
      </c>
      <c r="AN161" s="39">
        <f t="shared" si="50"/>
        <v>431850</v>
      </c>
      <c r="AO161" s="40">
        <v>0</v>
      </c>
      <c r="AP161" s="40">
        <v>0</v>
      </c>
      <c r="AQ161" s="40">
        <v>78661</v>
      </c>
      <c r="AR161" s="40">
        <f t="shared" si="51"/>
        <v>78661</v>
      </c>
      <c r="AS161" s="40">
        <v>0</v>
      </c>
      <c r="AT161" s="40">
        <v>0</v>
      </c>
      <c r="AU161" s="40">
        <v>79769</v>
      </c>
      <c r="AV161" s="40">
        <f t="shared" si="52"/>
        <v>79769</v>
      </c>
      <c r="AW161" s="40">
        <v>0</v>
      </c>
      <c r="AX161" s="40">
        <v>0</v>
      </c>
      <c r="AY161" s="40">
        <v>83538</v>
      </c>
      <c r="AZ161" s="40">
        <f t="shared" si="53"/>
        <v>83538</v>
      </c>
      <c r="BA161" s="40">
        <f t="shared" si="42"/>
        <v>0</v>
      </c>
      <c r="BB161" s="40">
        <f t="shared" si="42"/>
        <v>0</v>
      </c>
      <c r="BC161" s="40">
        <f t="shared" si="42"/>
        <v>241968</v>
      </c>
      <c r="BD161" s="40">
        <f t="shared" si="54"/>
        <v>241968</v>
      </c>
      <c r="BE161" s="40" t="e">
        <f>#REF!</f>
        <v>#REF!</v>
      </c>
      <c r="BF161" s="40" t="e">
        <f>#REF!</f>
        <v>#REF!</v>
      </c>
      <c r="BG161" s="40" t="e">
        <f>#REF!</f>
        <v>#REF!</v>
      </c>
      <c r="BH161" s="40" t="e">
        <f t="shared" si="55"/>
        <v>#REF!</v>
      </c>
      <c r="BI161" s="43">
        <v>0</v>
      </c>
      <c r="BJ161" s="43">
        <v>0</v>
      </c>
      <c r="BK161" s="43">
        <v>80943.97</v>
      </c>
      <c r="BL161" s="40">
        <f t="shared" si="56"/>
        <v>80943.97</v>
      </c>
      <c r="BM161" s="41">
        <v>0</v>
      </c>
      <c r="BN161" s="41">
        <v>0</v>
      </c>
      <c r="BO161" s="41">
        <v>77887.899999999994</v>
      </c>
      <c r="BP161" s="40">
        <v>77887.899999999994</v>
      </c>
      <c r="BQ161" s="42" t="e">
        <v>#REF!</v>
      </c>
      <c r="BR161" s="42" t="e">
        <v>#REF!</v>
      </c>
      <c r="BS161" s="42" t="e">
        <v>#REF!</v>
      </c>
      <c r="BT161" s="42" t="e">
        <v>#REF!</v>
      </c>
      <c r="BU161" s="42" t="e">
        <v>#REF!</v>
      </c>
      <c r="BV161" s="42" t="e">
        <v>#REF!</v>
      </c>
      <c r="BW161" s="42" t="e">
        <v>#REF!</v>
      </c>
      <c r="BX161" s="42" t="e">
        <v>#REF!</v>
      </c>
      <c r="BY161" s="42" t="e">
        <v>#REF!</v>
      </c>
      <c r="BZ161" s="42" t="e">
        <v>#REF!</v>
      </c>
      <c r="CA161" s="42" t="e">
        <v>#REF!</v>
      </c>
      <c r="CB161" s="42" t="e">
        <v>#REF!</v>
      </c>
      <c r="CC161" s="42" t="e">
        <v>#REF!</v>
      </c>
      <c r="CD161" s="42" t="e">
        <v>#REF!</v>
      </c>
      <c r="CE161" s="42" t="e">
        <v>#REF!</v>
      </c>
      <c r="CF161" s="42" t="e">
        <v>#REF!</v>
      </c>
      <c r="CG161" s="42" t="e">
        <v>#REF!</v>
      </c>
      <c r="CH161" s="42" t="e">
        <v>#REF!</v>
      </c>
      <c r="CI161" s="42" t="e">
        <v>#REF!</v>
      </c>
      <c r="CJ161" s="42" t="e">
        <v>#REF!</v>
      </c>
      <c r="CK161" s="42" t="e">
        <v>#REF!</v>
      </c>
      <c r="CL161" s="42" t="e">
        <v>#REF!</v>
      </c>
      <c r="CM161" s="42" t="e">
        <v>#REF!</v>
      </c>
      <c r="CN161" s="42" t="e">
        <v>#REF!</v>
      </c>
      <c r="CP161" s="41">
        <v>0</v>
      </c>
      <c r="CQ161" s="41">
        <v>0</v>
      </c>
      <c r="CR161" s="41">
        <v>67092.210000000006</v>
      </c>
      <c r="CS161" s="40">
        <v>67092.210000000006</v>
      </c>
    </row>
    <row r="162" spans="1:97" x14ac:dyDescent="0.2">
      <c r="A162" s="32">
        <v>156</v>
      </c>
      <c r="B162" s="32" t="s">
        <v>352</v>
      </c>
      <c r="C162" s="55" t="s">
        <v>54</v>
      </c>
      <c r="D162" s="34" t="s">
        <v>353</v>
      </c>
      <c r="E162" s="35">
        <v>0</v>
      </c>
      <c r="F162" s="35">
        <v>0</v>
      </c>
      <c r="G162" s="35">
        <v>56730</v>
      </c>
      <c r="H162" s="35">
        <f t="shared" si="43"/>
        <v>56730</v>
      </c>
      <c r="I162" s="35">
        <v>0</v>
      </c>
      <c r="J162" s="35">
        <v>0</v>
      </c>
      <c r="K162" s="35">
        <v>100065</v>
      </c>
      <c r="L162" s="35">
        <f t="shared" si="44"/>
        <v>100065</v>
      </c>
      <c r="M162" s="35"/>
      <c r="N162" s="35"/>
      <c r="O162" s="35">
        <v>99095</v>
      </c>
      <c r="P162" s="35">
        <f t="shared" si="45"/>
        <v>99095</v>
      </c>
      <c r="Q162" s="36">
        <f t="shared" si="39"/>
        <v>0</v>
      </c>
      <c r="R162" s="36">
        <f t="shared" si="39"/>
        <v>0</v>
      </c>
      <c r="S162" s="36">
        <f t="shared" si="39"/>
        <v>255890</v>
      </c>
      <c r="T162" s="36">
        <f t="shared" si="39"/>
        <v>255890</v>
      </c>
      <c r="U162" s="37">
        <v>0</v>
      </c>
      <c r="V162" s="37">
        <v>0</v>
      </c>
      <c r="W162" s="37">
        <v>100385</v>
      </c>
      <c r="X162" s="37">
        <f t="shared" si="46"/>
        <v>100385</v>
      </c>
      <c r="Y162" s="37"/>
      <c r="Z162" s="37"/>
      <c r="AA162" s="37">
        <v>99202</v>
      </c>
      <c r="AB162" s="38">
        <f>Y162+Z162+AA162</f>
        <v>99202</v>
      </c>
      <c r="AC162" s="37">
        <v>0</v>
      </c>
      <c r="AD162" s="37">
        <v>0</v>
      </c>
      <c r="AE162" s="37">
        <v>94387</v>
      </c>
      <c r="AF162" s="37">
        <f t="shared" si="48"/>
        <v>94387</v>
      </c>
      <c r="AG162" s="39">
        <f t="shared" si="40"/>
        <v>0</v>
      </c>
      <c r="AH162" s="39">
        <f t="shared" si="40"/>
        <v>0</v>
      </c>
      <c r="AI162" s="39">
        <f t="shared" si="40"/>
        <v>293974</v>
      </c>
      <c r="AJ162" s="39">
        <f t="shared" si="49"/>
        <v>293974</v>
      </c>
      <c r="AK162" s="39">
        <f t="shared" si="41"/>
        <v>0</v>
      </c>
      <c r="AL162" s="39">
        <f t="shared" si="41"/>
        <v>0</v>
      </c>
      <c r="AM162" s="39">
        <f t="shared" si="41"/>
        <v>549864</v>
      </c>
      <c r="AN162" s="39">
        <f t="shared" si="50"/>
        <v>549864</v>
      </c>
      <c r="AO162" s="40">
        <v>0</v>
      </c>
      <c r="AP162" s="40">
        <v>0</v>
      </c>
      <c r="AQ162" s="40">
        <v>117063.45</v>
      </c>
      <c r="AR162" s="40">
        <f t="shared" si="51"/>
        <v>117063.45</v>
      </c>
      <c r="AS162" s="40">
        <v>0</v>
      </c>
      <c r="AT162" s="40">
        <v>0</v>
      </c>
      <c r="AU162" s="40">
        <v>115883.33</v>
      </c>
      <c r="AV162" s="40">
        <f t="shared" si="52"/>
        <v>115883.33</v>
      </c>
      <c r="AW162" s="40">
        <v>0</v>
      </c>
      <c r="AX162" s="40">
        <v>0</v>
      </c>
      <c r="AY162" s="40">
        <v>110115.45</v>
      </c>
      <c r="AZ162" s="40">
        <f t="shared" si="53"/>
        <v>110115.45</v>
      </c>
      <c r="BA162" s="40">
        <f t="shared" si="42"/>
        <v>0</v>
      </c>
      <c r="BB162" s="40">
        <f t="shared" si="42"/>
        <v>0</v>
      </c>
      <c r="BC162" s="40">
        <f t="shared" si="42"/>
        <v>343062.23</v>
      </c>
      <c r="BD162" s="40">
        <f t="shared" si="54"/>
        <v>343062.23</v>
      </c>
      <c r="BE162" s="40" t="e">
        <f>#REF!</f>
        <v>#REF!</v>
      </c>
      <c r="BF162" s="40" t="e">
        <f>#REF!</f>
        <v>#REF!</v>
      </c>
      <c r="BG162" s="40" t="e">
        <f>#REF!</f>
        <v>#REF!</v>
      </c>
      <c r="BH162" s="40" t="e">
        <f t="shared" si="55"/>
        <v>#REF!</v>
      </c>
      <c r="BI162" s="43">
        <v>0</v>
      </c>
      <c r="BJ162" s="43">
        <v>0</v>
      </c>
      <c r="BK162" s="43">
        <v>92764.89</v>
      </c>
      <c r="BL162" s="40">
        <f t="shared" si="56"/>
        <v>92764.89</v>
      </c>
      <c r="BM162" s="41">
        <v>0</v>
      </c>
      <c r="BN162" s="41">
        <v>0</v>
      </c>
      <c r="BO162" s="41">
        <v>91610.790000000008</v>
      </c>
      <c r="BP162" s="40">
        <v>91610.790000000008</v>
      </c>
      <c r="BQ162" s="42" t="e">
        <v>#REF!</v>
      </c>
      <c r="BR162" s="42" t="e">
        <v>#REF!</v>
      </c>
      <c r="BS162" s="42" t="e">
        <v>#REF!</v>
      </c>
      <c r="BT162" s="42" t="e">
        <v>#REF!</v>
      </c>
      <c r="BU162" s="42" t="e">
        <v>#REF!</v>
      </c>
      <c r="BV162" s="42" t="e">
        <v>#REF!</v>
      </c>
      <c r="BW162" s="42" t="e">
        <v>#REF!</v>
      </c>
      <c r="BX162" s="42" t="e">
        <v>#REF!</v>
      </c>
      <c r="BY162" s="42" t="e">
        <v>#REF!</v>
      </c>
      <c r="BZ162" s="42" t="e">
        <v>#REF!</v>
      </c>
      <c r="CA162" s="42" t="e">
        <v>#REF!</v>
      </c>
      <c r="CB162" s="42" t="e">
        <v>#REF!</v>
      </c>
      <c r="CC162" s="42" t="e">
        <v>#REF!</v>
      </c>
      <c r="CD162" s="42" t="e">
        <v>#REF!</v>
      </c>
      <c r="CE162" s="42" t="e">
        <v>#REF!</v>
      </c>
      <c r="CF162" s="42" t="e">
        <v>#REF!</v>
      </c>
      <c r="CG162" s="42" t="e">
        <v>#REF!</v>
      </c>
      <c r="CH162" s="42" t="e">
        <v>#REF!</v>
      </c>
      <c r="CI162" s="42" t="e">
        <v>#REF!</v>
      </c>
      <c r="CJ162" s="42" t="e">
        <v>#REF!</v>
      </c>
      <c r="CK162" s="42" t="e">
        <v>#REF!</v>
      </c>
      <c r="CL162" s="42" t="e">
        <v>#REF!</v>
      </c>
      <c r="CM162" s="42" t="e">
        <v>#REF!</v>
      </c>
      <c r="CN162" s="42" t="e">
        <v>#REF!</v>
      </c>
      <c r="CP162" s="41">
        <v>0</v>
      </c>
      <c r="CQ162" s="41">
        <v>0</v>
      </c>
      <c r="CR162" s="41">
        <v>78865.45</v>
      </c>
      <c r="CS162" s="40">
        <v>78865.45</v>
      </c>
    </row>
    <row r="163" spans="1:97" ht="22.5" x14ac:dyDescent="0.2">
      <c r="A163" s="32">
        <v>157</v>
      </c>
      <c r="B163" s="73" t="s">
        <v>354</v>
      </c>
      <c r="C163" s="74" t="s">
        <v>39</v>
      </c>
      <c r="D163" s="75" t="s">
        <v>355</v>
      </c>
      <c r="E163" s="35"/>
      <c r="F163" s="35"/>
      <c r="G163" s="35"/>
      <c r="H163" s="35">
        <f t="shared" si="43"/>
        <v>0</v>
      </c>
      <c r="I163" s="35"/>
      <c r="J163" s="35"/>
      <c r="K163" s="35"/>
      <c r="L163" s="35"/>
      <c r="M163" s="35"/>
      <c r="N163" s="35"/>
      <c r="O163" s="35"/>
      <c r="P163" s="35"/>
      <c r="Q163" s="36"/>
      <c r="R163" s="36"/>
      <c r="S163" s="36"/>
      <c r="T163" s="36">
        <f t="shared" ref="T163:T172" si="57">H163+L163+P163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9"/>
      <c r="AH163" s="39"/>
      <c r="AI163" s="39"/>
      <c r="AJ163" s="39"/>
      <c r="AK163" s="39"/>
      <c r="AL163" s="39"/>
      <c r="AM163" s="39"/>
      <c r="AN163" s="39"/>
      <c r="AO163" s="40">
        <v>77418.17</v>
      </c>
      <c r="AP163" s="40"/>
      <c r="AQ163" s="40"/>
      <c r="AR163" s="40">
        <f t="shared" si="51"/>
        <v>77418.17</v>
      </c>
      <c r="AS163" s="40">
        <v>49155.21</v>
      </c>
      <c r="AT163" s="40"/>
      <c r="AU163" s="40"/>
      <c r="AV163" s="40">
        <f t="shared" si="52"/>
        <v>49155.21</v>
      </c>
      <c r="AW163" s="40">
        <v>121328.42</v>
      </c>
      <c r="AX163" s="40"/>
      <c r="AY163" s="40"/>
      <c r="AZ163" s="40">
        <f t="shared" si="53"/>
        <v>121328.42</v>
      </c>
      <c r="BA163" s="40">
        <f t="shared" si="42"/>
        <v>247901.8</v>
      </c>
      <c r="BB163" s="40">
        <f t="shared" si="42"/>
        <v>0</v>
      </c>
      <c r="BC163" s="40">
        <f t="shared" si="42"/>
        <v>0</v>
      </c>
      <c r="BD163" s="40">
        <f t="shared" si="54"/>
        <v>247901.8</v>
      </c>
      <c r="BE163" s="40" t="e">
        <f>#REF!</f>
        <v>#REF!</v>
      </c>
      <c r="BF163" s="40" t="e">
        <f>#REF!</f>
        <v>#REF!</v>
      </c>
      <c r="BG163" s="40" t="e">
        <f>#REF!</f>
        <v>#REF!</v>
      </c>
      <c r="BH163" s="40" t="e">
        <f t="shared" si="55"/>
        <v>#REF!</v>
      </c>
      <c r="BI163" s="76">
        <v>124200.18</v>
      </c>
      <c r="BJ163" s="76">
        <v>0</v>
      </c>
      <c r="BK163" s="76">
        <v>0</v>
      </c>
      <c r="BL163" s="40">
        <f t="shared" si="56"/>
        <v>124200.18</v>
      </c>
      <c r="BM163" s="41">
        <v>137033.29</v>
      </c>
      <c r="BN163" s="41">
        <v>0</v>
      </c>
      <c r="BO163" s="41">
        <v>0</v>
      </c>
      <c r="BP163" s="40">
        <v>137033.29</v>
      </c>
      <c r="BQ163" s="42" t="e">
        <v>#REF!</v>
      </c>
      <c r="BR163" s="42" t="e">
        <v>#REF!</v>
      </c>
      <c r="BS163" s="42" t="e">
        <v>#REF!</v>
      </c>
      <c r="BT163" s="42" t="e">
        <v>#REF!</v>
      </c>
      <c r="BU163" s="42" t="e">
        <v>#REF!</v>
      </c>
      <c r="BV163" s="42" t="e">
        <v>#REF!</v>
      </c>
      <c r="BW163" s="42" t="e">
        <v>#REF!</v>
      </c>
      <c r="BX163" s="42" t="e">
        <v>#REF!</v>
      </c>
      <c r="BY163" s="42" t="e">
        <v>#REF!</v>
      </c>
      <c r="BZ163" s="42" t="e">
        <v>#REF!</v>
      </c>
      <c r="CA163" s="42" t="e">
        <v>#REF!</v>
      </c>
      <c r="CB163" s="42" t="e">
        <v>#REF!</v>
      </c>
      <c r="CC163" s="42" t="e">
        <v>#REF!</v>
      </c>
      <c r="CD163" s="42" t="e">
        <v>#REF!</v>
      </c>
      <c r="CE163" s="42" t="e">
        <v>#REF!</v>
      </c>
      <c r="CF163" s="42" t="e">
        <v>#REF!</v>
      </c>
      <c r="CG163" s="42" t="e">
        <v>#REF!</v>
      </c>
      <c r="CH163" s="42" t="e">
        <v>#REF!</v>
      </c>
      <c r="CI163" s="42" t="e">
        <v>#REF!</v>
      </c>
      <c r="CJ163" s="42" t="e">
        <v>#REF!</v>
      </c>
      <c r="CK163" s="42" t="e">
        <v>#REF!</v>
      </c>
      <c r="CL163" s="42" t="e">
        <v>#REF!</v>
      </c>
      <c r="CM163" s="42" t="e">
        <v>#REF!</v>
      </c>
      <c r="CN163" s="42" t="e">
        <v>#REF!</v>
      </c>
      <c r="CP163" s="41">
        <v>120314.66999999998</v>
      </c>
      <c r="CQ163" s="41">
        <v>0</v>
      </c>
      <c r="CR163" s="41">
        <v>0</v>
      </c>
      <c r="CS163" s="40">
        <v>120314.66999999998</v>
      </c>
    </row>
    <row r="164" spans="1:97" x14ac:dyDescent="0.2">
      <c r="A164" s="32">
        <v>158</v>
      </c>
      <c r="B164" s="77" t="s">
        <v>356</v>
      </c>
      <c r="C164" s="74" t="s">
        <v>54</v>
      </c>
      <c r="D164" s="78" t="s">
        <v>357</v>
      </c>
      <c r="E164" s="35"/>
      <c r="F164" s="35"/>
      <c r="G164" s="35"/>
      <c r="H164" s="35">
        <f t="shared" si="43"/>
        <v>0</v>
      </c>
      <c r="I164" s="35"/>
      <c r="J164" s="35"/>
      <c r="K164" s="35"/>
      <c r="L164" s="35"/>
      <c r="M164" s="35"/>
      <c r="N164" s="35"/>
      <c r="O164" s="35"/>
      <c r="P164" s="35"/>
      <c r="Q164" s="36"/>
      <c r="R164" s="36"/>
      <c r="S164" s="36"/>
      <c r="T164" s="36">
        <f t="shared" si="57"/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9"/>
      <c r="AH164" s="39"/>
      <c r="AI164" s="39"/>
      <c r="AJ164" s="39"/>
      <c r="AK164" s="39"/>
      <c r="AL164" s="39"/>
      <c r="AM164" s="39"/>
      <c r="AN164" s="39"/>
      <c r="AO164" s="40"/>
      <c r="AP164" s="40"/>
      <c r="AQ164" s="40">
        <v>250937.98</v>
      </c>
      <c r="AR164" s="40">
        <f t="shared" si="51"/>
        <v>250937.98</v>
      </c>
      <c r="AS164" s="40"/>
      <c r="AT164" s="40"/>
      <c r="AU164" s="40">
        <v>423814.53</v>
      </c>
      <c r="AV164" s="40">
        <f t="shared" si="52"/>
        <v>423814.53</v>
      </c>
      <c r="AW164" s="40"/>
      <c r="AX164" s="40"/>
      <c r="AY164" s="40">
        <v>530892.96</v>
      </c>
      <c r="AZ164" s="40">
        <f t="shared" si="53"/>
        <v>530892.96</v>
      </c>
      <c r="BA164" s="40">
        <f t="shared" si="42"/>
        <v>0</v>
      </c>
      <c r="BB164" s="40">
        <f t="shared" si="42"/>
        <v>0</v>
      </c>
      <c r="BC164" s="40">
        <f t="shared" si="42"/>
        <v>1205645.47</v>
      </c>
      <c r="BD164" s="40">
        <f t="shared" si="54"/>
        <v>1205645.47</v>
      </c>
      <c r="BE164" s="40" t="e">
        <f>#REF!</f>
        <v>#REF!</v>
      </c>
      <c r="BF164" s="40" t="e">
        <f>#REF!</f>
        <v>#REF!</v>
      </c>
      <c r="BG164" s="40" t="e">
        <f>#REF!</f>
        <v>#REF!</v>
      </c>
      <c r="BH164" s="40" t="e">
        <f t="shared" si="55"/>
        <v>#REF!</v>
      </c>
      <c r="BI164" s="76">
        <v>0</v>
      </c>
      <c r="BJ164" s="76">
        <v>0</v>
      </c>
      <c r="BK164" s="76">
        <v>193189.24</v>
      </c>
      <c r="BL164" s="40">
        <f t="shared" si="56"/>
        <v>193189.24</v>
      </c>
      <c r="BM164" s="41">
        <v>0</v>
      </c>
      <c r="BN164" s="41">
        <v>0</v>
      </c>
      <c r="BO164" s="41">
        <v>190545.15</v>
      </c>
      <c r="BP164" s="40">
        <v>190545.15</v>
      </c>
      <c r="BQ164" s="42" t="e">
        <v>#REF!</v>
      </c>
      <c r="BR164" s="42" t="e">
        <v>#REF!</v>
      </c>
      <c r="BS164" s="42" t="e">
        <v>#REF!</v>
      </c>
      <c r="BT164" s="42" t="e">
        <v>#REF!</v>
      </c>
      <c r="BU164" s="42" t="e">
        <v>#REF!</v>
      </c>
      <c r="BV164" s="42" t="e">
        <v>#REF!</v>
      </c>
      <c r="BW164" s="42" t="e">
        <v>#REF!</v>
      </c>
      <c r="BX164" s="42" t="e">
        <v>#REF!</v>
      </c>
      <c r="BY164" s="42" t="e">
        <v>#REF!</v>
      </c>
      <c r="BZ164" s="42" t="e">
        <v>#REF!</v>
      </c>
      <c r="CA164" s="42" t="e">
        <v>#REF!</v>
      </c>
      <c r="CB164" s="42" t="e">
        <v>#REF!</v>
      </c>
      <c r="CC164" s="42" t="e">
        <v>#REF!</v>
      </c>
      <c r="CD164" s="42" t="e">
        <v>#REF!</v>
      </c>
      <c r="CE164" s="42" t="e">
        <v>#REF!</v>
      </c>
      <c r="CF164" s="42" t="e">
        <v>#REF!</v>
      </c>
      <c r="CG164" s="42" t="e">
        <v>#REF!</v>
      </c>
      <c r="CH164" s="42" t="e">
        <v>#REF!</v>
      </c>
      <c r="CI164" s="42" t="e">
        <v>#REF!</v>
      </c>
      <c r="CJ164" s="42" t="e">
        <v>#REF!</v>
      </c>
      <c r="CK164" s="42" t="e">
        <v>#REF!</v>
      </c>
      <c r="CL164" s="42" t="e">
        <v>#REF!</v>
      </c>
      <c r="CM164" s="42" t="e">
        <v>#REF!</v>
      </c>
      <c r="CN164" s="42" t="e">
        <v>#REF!</v>
      </c>
      <c r="CP164" s="41">
        <v>0</v>
      </c>
      <c r="CQ164" s="41">
        <v>0</v>
      </c>
      <c r="CR164" s="41">
        <v>164142.32</v>
      </c>
      <c r="CS164" s="40">
        <v>164142.32</v>
      </c>
    </row>
    <row r="165" spans="1:97" x14ac:dyDescent="0.2">
      <c r="A165" s="32">
        <v>159</v>
      </c>
      <c r="B165" s="73" t="s">
        <v>358</v>
      </c>
      <c r="C165" s="74" t="s">
        <v>39</v>
      </c>
      <c r="D165" s="79" t="s">
        <v>359</v>
      </c>
      <c r="E165" s="35"/>
      <c r="F165" s="35"/>
      <c r="G165" s="35"/>
      <c r="H165" s="35">
        <f t="shared" si="43"/>
        <v>0</v>
      </c>
      <c r="I165" s="35"/>
      <c r="J165" s="35"/>
      <c r="K165" s="35"/>
      <c r="L165" s="35"/>
      <c r="M165" s="35"/>
      <c r="N165" s="35"/>
      <c r="O165" s="35"/>
      <c r="P165" s="35"/>
      <c r="Q165" s="36"/>
      <c r="R165" s="36"/>
      <c r="S165" s="36"/>
      <c r="T165" s="36">
        <f t="shared" si="57"/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9"/>
      <c r="AH165" s="39"/>
      <c r="AI165" s="39"/>
      <c r="AJ165" s="39"/>
      <c r="AK165" s="39"/>
      <c r="AL165" s="39"/>
      <c r="AM165" s="39"/>
      <c r="AN165" s="39"/>
      <c r="AO165" s="40">
        <v>139760.44</v>
      </c>
      <c r="AP165" s="40">
        <v>0</v>
      </c>
      <c r="AQ165" s="40">
        <v>0</v>
      </c>
      <c r="AR165" s="40">
        <f t="shared" si="51"/>
        <v>139760.44</v>
      </c>
      <c r="AS165" s="40">
        <v>88857.16</v>
      </c>
      <c r="AT165" s="40">
        <v>0</v>
      </c>
      <c r="AU165" s="40">
        <v>0</v>
      </c>
      <c r="AV165" s="40">
        <f t="shared" si="52"/>
        <v>88857.16</v>
      </c>
      <c r="AW165" s="40">
        <v>100742.53</v>
      </c>
      <c r="AX165" s="40">
        <v>0</v>
      </c>
      <c r="AY165" s="40">
        <v>0</v>
      </c>
      <c r="AZ165" s="40">
        <f t="shared" si="53"/>
        <v>100742.53</v>
      </c>
      <c r="BA165" s="40">
        <f t="shared" si="42"/>
        <v>329360.13</v>
      </c>
      <c r="BB165" s="40">
        <f t="shared" si="42"/>
        <v>0</v>
      </c>
      <c r="BC165" s="40">
        <f t="shared" si="42"/>
        <v>0</v>
      </c>
      <c r="BD165" s="40">
        <f t="shared" si="54"/>
        <v>329360.13</v>
      </c>
      <c r="BE165" s="40" t="e">
        <f>#REF!</f>
        <v>#REF!</v>
      </c>
      <c r="BF165" s="40" t="e">
        <f>#REF!</f>
        <v>#REF!</v>
      </c>
      <c r="BG165" s="40" t="e">
        <f>#REF!</f>
        <v>#REF!</v>
      </c>
      <c r="BH165" s="40" t="e">
        <f t="shared" si="55"/>
        <v>#REF!</v>
      </c>
      <c r="BI165" s="76">
        <v>89436.160000000003</v>
      </c>
      <c r="BJ165" s="76">
        <v>0</v>
      </c>
      <c r="BK165" s="76">
        <v>0</v>
      </c>
      <c r="BL165" s="40">
        <f t="shared" si="56"/>
        <v>89436.160000000003</v>
      </c>
      <c r="BM165" s="41">
        <v>98920.15</v>
      </c>
      <c r="BN165" s="41">
        <v>0</v>
      </c>
      <c r="BO165" s="41">
        <v>0</v>
      </c>
      <c r="BP165" s="40">
        <v>98920.15</v>
      </c>
      <c r="BQ165" s="42" t="e">
        <v>#REF!</v>
      </c>
      <c r="BR165" s="42" t="e">
        <v>#REF!</v>
      </c>
      <c r="BS165" s="42" t="e">
        <v>#REF!</v>
      </c>
      <c r="BT165" s="42" t="e">
        <v>#REF!</v>
      </c>
      <c r="BU165" s="42" t="e">
        <v>#REF!</v>
      </c>
      <c r="BV165" s="42" t="e">
        <v>#REF!</v>
      </c>
      <c r="BW165" s="42" t="e">
        <v>#REF!</v>
      </c>
      <c r="BX165" s="42" t="e">
        <v>#REF!</v>
      </c>
      <c r="BY165" s="42" t="e">
        <v>#REF!</v>
      </c>
      <c r="BZ165" s="42" t="e">
        <v>#REF!</v>
      </c>
      <c r="CA165" s="42" t="e">
        <v>#REF!</v>
      </c>
      <c r="CB165" s="42" t="e">
        <v>#REF!</v>
      </c>
      <c r="CC165" s="42" t="e">
        <v>#REF!</v>
      </c>
      <c r="CD165" s="42" t="e">
        <v>#REF!</v>
      </c>
      <c r="CE165" s="42" t="e">
        <v>#REF!</v>
      </c>
      <c r="CF165" s="42" t="e">
        <v>#REF!</v>
      </c>
      <c r="CG165" s="42" t="e">
        <v>#REF!</v>
      </c>
      <c r="CH165" s="42" t="e">
        <v>#REF!</v>
      </c>
      <c r="CI165" s="42" t="e">
        <v>#REF!</v>
      </c>
      <c r="CJ165" s="42" t="e">
        <v>#REF!</v>
      </c>
      <c r="CK165" s="42" t="e">
        <v>#REF!</v>
      </c>
      <c r="CL165" s="42" t="e">
        <v>#REF!</v>
      </c>
      <c r="CM165" s="42" t="e">
        <v>#REF!</v>
      </c>
      <c r="CN165" s="42" t="e">
        <v>#REF!</v>
      </c>
      <c r="CP165" s="41">
        <v>86820.86</v>
      </c>
      <c r="CQ165" s="41">
        <v>0</v>
      </c>
      <c r="CR165" s="41">
        <v>0</v>
      </c>
      <c r="CS165" s="40">
        <v>86820.86</v>
      </c>
    </row>
    <row r="166" spans="1:97" x14ac:dyDescent="0.2">
      <c r="A166" s="32">
        <v>160</v>
      </c>
      <c r="B166" s="73" t="s">
        <v>360</v>
      </c>
      <c r="C166" s="74" t="s">
        <v>54</v>
      </c>
      <c r="D166" s="78" t="s">
        <v>361</v>
      </c>
      <c r="E166" s="35"/>
      <c r="F166" s="35"/>
      <c r="G166" s="35"/>
      <c r="H166" s="35">
        <f t="shared" si="43"/>
        <v>0</v>
      </c>
      <c r="I166" s="35"/>
      <c r="J166" s="35"/>
      <c r="K166" s="35"/>
      <c r="L166" s="35"/>
      <c r="M166" s="35"/>
      <c r="N166" s="35"/>
      <c r="O166" s="35"/>
      <c r="P166" s="35"/>
      <c r="Q166" s="36"/>
      <c r="R166" s="36"/>
      <c r="S166" s="36"/>
      <c r="T166" s="36">
        <f t="shared" si="57"/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9"/>
      <c r="AH166" s="39"/>
      <c r="AI166" s="39"/>
      <c r="AJ166" s="39"/>
      <c r="AK166" s="39"/>
      <c r="AL166" s="39"/>
      <c r="AM166" s="39"/>
      <c r="AN166" s="39"/>
      <c r="AO166" s="40">
        <v>0</v>
      </c>
      <c r="AP166" s="40">
        <v>0</v>
      </c>
      <c r="AQ166" s="40">
        <v>117296.76</v>
      </c>
      <c r="AR166" s="40">
        <f t="shared" si="51"/>
        <v>117296.76</v>
      </c>
      <c r="AS166" s="40">
        <v>0</v>
      </c>
      <c r="AT166" s="40">
        <v>0</v>
      </c>
      <c r="AU166" s="40">
        <v>136324.64000000001</v>
      </c>
      <c r="AV166" s="40">
        <f t="shared" si="52"/>
        <v>136324.64000000001</v>
      </c>
      <c r="AW166" s="40">
        <v>0</v>
      </c>
      <c r="AX166" s="40">
        <v>0</v>
      </c>
      <c r="AY166" s="40">
        <v>174802.76</v>
      </c>
      <c r="AZ166" s="40">
        <f t="shared" si="53"/>
        <v>174802.76</v>
      </c>
      <c r="BA166" s="40">
        <f t="shared" si="42"/>
        <v>0</v>
      </c>
      <c r="BB166" s="40">
        <f t="shared" si="42"/>
        <v>0</v>
      </c>
      <c r="BC166" s="40">
        <f t="shared" si="42"/>
        <v>428424.16000000003</v>
      </c>
      <c r="BD166" s="40">
        <f t="shared" si="54"/>
        <v>428424.16000000003</v>
      </c>
      <c r="BE166" s="40" t="e">
        <f>#REF!</f>
        <v>#REF!</v>
      </c>
      <c r="BF166" s="40" t="e">
        <f>#REF!</f>
        <v>#REF!</v>
      </c>
      <c r="BG166" s="40" t="e">
        <f>#REF!</f>
        <v>#REF!</v>
      </c>
      <c r="BH166" s="40" t="e">
        <f t="shared" si="55"/>
        <v>#REF!</v>
      </c>
      <c r="BI166" s="76">
        <v>0</v>
      </c>
      <c r="BJ166" s="76">
        <v>0</v>
      </c>
      <c r="BK166" s="76">
        <v>141071.81</v>
      </c>
      <c r="BL166" s="40">
        <f t="shared" si="56"/>
        <v>141071.81</v>
      </c>
      <c r="BM166" s="41">
        <v>0</v>
      </c>
      <c r="BN166" s="41">
        <v>0</v>
      </c>
      <c r="BO166" s="41">
        <v>138794.9</v>
      </c>
      <c r="BP166" s="40">
        <v>138794.9</v>
      </c>
      <c r="BQ166" s="42" t="e">
        <v>#REF!</v>
      </c>
      <c r="BR166" s="42" t="e">
        <v>#REF!</v>
      </c>
      <c r="BS166" s="42" t="e">
        <v>#REF!</v>
      </c>
      <c r="BT166" s="42" t="e">
        <v>#REF!</v>
      </c>
      <c r="BU166" s="42" t="e">
        <v>#REF!</v>
      </c>
      <c r="BV166" s="42" t="e">
        <v>#REF!</v>
      </c>
      <c r="BW166" s="42" t="e">
        <v>#REF!</v>
      </c>
      <c r="BX166" s="42" t="e">
        <v>#REF!</v>
      </c>
      <c r="BY166" s="42" t="e">
        <v>#REF!</v>
      </c>
      <c r="BZ166" s="42" t="e">
        <v>#REF!</v>
      </c>
      <c r="CA166" s="42" t="e">
        <v>#REF!</v>
      </c>
      <c r="CB166" s="42" t="e">
        <v>#REF!</v>
      </c>
      <c r="CC166" s="42" t="e">
        <v>#REF!</v>
      </c>
      <c r="CD166" s="42" t="e">
        <v>#REF!</v>
      </c>
      <c r="CE166" s="42" t="e">
        <v>#REF!</v>
      </c>
      <c r="CF166" s="42" t="e">
        <v>#REF!</v>
      </c>
      <c r="CG166" s="42" t="e">
        <v>#REF!</v>
      </c>
      <c r="CH166" s="42" t="e">
        <v>#REF!</v>
      </c>
      <c r="CI166" s="42" t="e">
        <v>#REF!</v>
      </c>
      <c r="CJ166" s="42" t="e">
        <v>#REF!</v>
      </c>
      <c r="CK166" s="42" t="e">
        <v>#REF!</v>
      </c>
      <c r="CL166" s="42" t="e">
        <v>#REF!</v>
      </c>
      <c r="CM166" s="42" t="e">
        <v>#REF!</v>
      </c>
      <c r="CN166" s="42" t="e">
        <v>#REF!</v>
      </c>
      <c r="CP166" s="41">
        <v>0</v>
      </c>
      <c r="CQ166" s="41">
        <v>0</v>
      </c>
      <c r="CR166" s="41">
        <v>119707.06</v>
      </c>
      <c r="CS166" s="40">
        <v>119707.06</v>
      </c>
    </row>
    <row r="167" spans="1:97" ht="33.75" x14ac:dyDescent="0.2">
      <c r="A167" s="32">
        <v>161</v>
      </c>
      <c r="B167" s="73" t="s">
        <v>362</v>
      </c>
      <c r="C167" s="74" t="s">
        <v>54</v>
      </c>
      <c r="D167" s="80" t="s">
        <v>363</v>
      </c>
      <c r="E167" s="35"/>
      <c r="F167" s="35"/>
      <c r="G167" s="35"/>
      <c r="H167" s="35">
        <f t="shared" si="43"/>
        <v>0</v>
      </c>
      <c r="I167" s="35"/>
      <c r="J167" s="35"/>
      <c r="K167" s="35"/>
      <c r="L167" s="35"/>
      <c r="M167" s="35"/>
      <c r="N167" s="35"/>
      <c r="O167" s="35"/>
      <c r="P167" s="35"/>
      <c r="Q167" s="36"/>
      <c r="R167" s="36"/>
      <c r="S167" s="36"/>
      <c r="T167" s="36">
        <f t="shared" si="57"/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9"/>
      <c r="AH167" s="39"/>
      <c r="AI167" s="39"/>
      <c r="AJ167" s="39"/>
      <c r="AK167" s="39"/>
      <c r="AL167" s="39"/>
      <c r="AM167" s="39"/>
      <c r="AN167" s="39"/>
      <c r="AO167" s="40"/>
      <c r="AP167" s="40"/>
      <c r="AQ167" s="40">
        <v>70.44</v>
      </c>
      <c r="AR167" s="40">
        <f t="shared" si="51"/>
        <v>70.44</v>
      </c>
      <c r="AS167" s="40"/>
      <c r="AT167" s="40"/>
      <c r="AU167" s="40">
        <v>140.88</v>
      </c>
      <c r="AV167" s="40">
        <f t="shared" si="52"/>
        <v>140.88</v>
      </c>
      <c r="AW167" s="40"/>
      <c r="AX167" s="40"/>
      <c r="AY167" s="40">
        <v>70.44</v>
      </c>
      <c r="AZ167" s="40">
        <f t="shared" si="53"/>
        <v>70.44</v>
      </c>
      <c r="BA167" s="40">
        <f t="shared" si="42"/>
        <v>0</v>
      </c>
      <c r="BB167" s="40">
        <f t="shared" si="42"/>
        <v>0</v>
      </c>
      <c r="BC167" s="40">
        <f t="shared" si="42"/>
        <v>281.76</v>
      </c>
      <c r="BD167" s="40">
        <f t="shared" si="54"/>
        <v>281.76</v>
      </c>
      <c r="BE167" s="40" t="e">
        <f>#REF!</f>
        <v>#REF!</v>
      </c>
      <c r="BF167" s="40" t="e">
        <f>#REF!</f>
        <v>#REF!</v>
      </c>
      <c r="BG167" s="40" t="e">
        <f>#REF!</f>
        <v>#REF!</v>
      </c>
      <c r="BH167" s="40" t="e">
        <f t="shared" si="55"/>
        <v>#REF!</v>
      </c>
      <c r="BI167" s="76">
        <v>0</v>
      </c>
      <c r="BJ167" s="76">
        <v>0</v>
      </c>
      <c r="BK167" s="76">
        <v>31444.54</v>
      </c>
      <c r="BL167" s="40">
        <f t="shared" si="56"/>
        <v>31444.54</v>
      </c>
      <c r="BM167" s="41">
        <v>0</v>
      </c>
      <c r="BN167" s="41">
        <v>0</v>
      </c>
      <c r="BO167" s="41">
        <v>36847.199999999997</v>
      </c>
      <c r="BP167" s="40">
        <v>36847.199999999997</v>
      </c>
      <c r="BQ167" s="42" t="e">
        <v>#REF!</v>
      </c>
      <c r="BR167" s="42" t="e">
        <v>#REF!</v>
      </c>
      <c r="BS167" s="42" t="e">
        <v>#REF!</v>
      </c>
      <c r="BT167" s="42" t="e">
        <v>#REF!</v>
      </c>
      <c r="BU167" s="42" t="e">
        <v>#REF!</v>
      </c>
      <c r="BV167" s="42" t="e">
        <v>#REF!</v>
      </c>
      <c r="BW167" s="42" t="e">
        <v>#REF!</v>
      </c>
      <c r="BX167" s="42" t="e">
        <v>#REF!</v>
      </c>
      <c r="BY167" s="42" t="e">
        <v>#REF!</v>
      </c>
      <c r="BZ167" s="42" t="e">
        <v>#REF!</v>
      </c>
      <c r="CA167" s="42" t="e">
        <v>#REF!</v>
      </c>
      <c r="CB167" s="42" t="e">
        <v>#REF!</v>
      </c>
      <c r="CC167" s="42" t="e">
        <v>#REF!</v>
      </c>
      <c r="CD167" s="42" t="e">
        <v>#REF!</v>
      </c>
      <c r="CE167" s="42" t="e">
        <v>#REF!</v>
      </c>
      <c r="CF167" s="42" t="e">
        <v>#REF!</v>
      </c>
      <c r="CG167" s="42" t="e">
        <v>#REF!</v>
      </c>
      <c r="CH167" s="42" t="e">
        <v>#REF!</v>
      </c>
      <c r="CI167" s="42" t="e">
        <v>#REF!</v>
      </c>
      <c r="CJ167" s="42" t="e">
        <v>#REF!</v>
      </c>
      <c r="CK167" s="42" t="e">
        <v>#REF!</v>
      </c>
      <c r="CL167" s="42" t="e">
        <v>#REF!</v>
      </c>
      <c r="CM167" s="42" t="e">
        <v>#REF!</v>
      </c>
      <c r="CN167" s="42" t="e">
        <v>#REF!</v>
      </c>
      <c r="CP167" s="41">
        <v>0</v>
      </c>
      <c r="CQ167" s="41">
        <v>0</v>
      </c>
      <c r="CR167" s="41">
        <v>31472.15</v>
      </c>
      <c r="CS167" s="40">
        <v>31472.15</v>
      </c>
    </row>
    <row r="168" spans="1:97" x14ac:dyDescent="0.2">
      <c r="A168" s="32">
        <v>162</v>
      </c>
      <c r="B168" s="73" t="s">
        <v>364</v>
      </c>
      <c r="C168" s="74" t="s">
        <v>54</v>
      </c>
      <c r="D168" s="78" t="s">
        <v>365</v>
      </c>
      <c r="E168" s="35"/>
      <c r="F168" s="35"/>
      <c r="G168" s="35"/>
      <c r="H168" s="35">
        <f t="shared" si="43"/>
        <v>0</v>
      </c>
      <c r="I168" s="35"/>
      <c r="J168" s="35"/>
      <c r="K168" s="35"/>
      <c r="L168" s="35"/>
      <c r="M168" s="35"/>
      <c r="N168" s="35"/>
      <c r="O168" s="35"/>
      <c r="P168" s="35"/>
      <c r="Q168" s="36"/>
      <c r="R168" s="36"/>
      <c r="S168" s="36"/>
      <c r="T168" s="36">
        <f t="shared" si="57"/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9"/>
      <c r="AH168" s="39"/>
      <c r="AI168" s="39"/>
      <c r="AJ168" s="39"/>
      <c r="AK168" s="39"/>
      <c r="AL168" s="39"/>
      <c r="AM168" s="39"/>
      <c r="AN168" s="39"/>
      <c r="AO168" s="40">
        <v>0</v>
      </c>
      <c r="AP168" s="40">
        <v>0</v>
      </c>
      <c r="AQ168" s="40">
        <v>211.32</v>
      </c>
      <c r="AR168" s="40">
        <f t="shared" si="51"/>
        <v>211.32</v>
      </c>
      <c r="AS168" s="40">
        <v>0</v>
      </c>
      <c r="AT168" s="40">
        <v>0</v>
      </c>
      <c r="AU168" s="40"/>
      <c r="AV168" s="40">
        <f t="shared" si="52"/>
        <v>0</v>
      </c>
      <c r="AW168" s="40">
        <v>0</v>
      </c>
      <c r="AX168" s="40">
        <v>0</v>
      </c>
      <c r="AY168" s="40"/>
      <c r="AZ168" s="40">
        <f t="shared" si="53"/>
        <v>0</v>
      </c>
      <c r="BA168" s="40">
        <f t="shared" si="42"/>
        <v>0</v>
      </c>
      <c r="BB168" s="40">
        <f t="shared" si="42"/>
        <v>0</v>
      </c>
      <c r="BC168" s="40">
        <f t="shared" si="42"/>
        <v>211.32</v>
      </c>
      <c r="BD168" s="40">
        <f t="shared" si="54"/>
        <v>211.32</v>
      </c>
      <c r="BE168" s="40" t="e">
        <f>#REF!</f>
        <v>#REF!</v>
      </c>
      <c r="BF168" s="40" t="e">
        <f>#REF!</f>
        <v>#REF!</v>
      </c>
      <c r="BG168" s="40" t="e">
        <f>#REF!</f>
        <v>#REF!</v>
      </c>
      <c r="BH168" s="40" t="e">
        <f t="shared" si="55"/>
        <v>#REF!</v>
      </c>
      <c r="BI168" s="76">
        <v>0</v>
      </c>
      <c r="BJ168" s="76">
        <v>0</v>
      </c>
      <c r="BK168" s="76">
        <v>17803.5</v>
      </c>
      <c r="BL168" s="40">
        <f t="shared" si="56"/>
        <v>17803.5</v>
      </c>
      <c r="BM168" s="41">
        <v>0</v>
      </c>
      <c r="BN168" s="41">
        <v>0</v>
      </c>
      <c r="BO168" s="41">
        <v>20329.490000000002</v>
      </c>
      <c r="BP168" s="40">
        <v>20329.490000000002</v>
      </c>
      <c r="BQ168" s="42" t="e">
        <v>#REF!</v>
      </c>
      <c r="BR168" s="42" t="e">
        <v>#REF!</v>
      </c>
      <c r="BS168" s="42" t="e">
        <v>#REF!</v>
      </c>
      <c r="BT168" s="42" t="e">
        <v>#REF!</v>
      </c>
      <c r="BU168" s="42" t="e">
        <v>#REF!</v>
      </c>
      <c r="BV168" s="42" t="e">
        <v>#REF!</v>
      </c>
      <c r="BW168" s="42" t="e">
        <v>#REF!</v>
      </c>
      <c r="BX168" s="42" t="e">
        <v>#REF!</v>
      </c>
      <c r="BY168" s="42" t="e">
        <v>#REF!</v>
      </c>
      <c r="BZ168" s="42" t="e">
        <v>#REF!</v>
      </c>
      <c r="CA168" s="42" t="e">
        <v>#REF!</v>
      </c>
      <c r="CB168" s="42" t="e">
        <v>#REF!</v>
      </c>
      <c r="CC168" s="42" t="e">
        <v>#REF!</v>
      </c>
      <c r="CD168" s="42" t="e">
        <v>#REF!</v>
      </c>
      <c r="CE168" s="42" t="e">
        <v>#REF!</v>
      </c>
      <c r="CF168" s="42" t="e">
        <v>#REF!</v>
      </c>
      <c r="CG168" s="42" t="e">
        <v>#REF!</v>
      </c>
      <c r="CH168" s="42" t="e">
        <v>#REF!</v>
      </c>
      <c r="CI168" s="42" t="e">
        <v>#REF!</v>
      </c>
      <c r="CJ168" s="42" t="e">
        <v>#REF!</v>
      </c>
      <c r="CK168" s="42" t="e">
        <v>#REF!</v>
      </c>
      <c r="CL168" s="42" t="e">
        <v>#REF!</v>
      </c>
      <c r="CM168" s="42" t="e">
        <v>#REF!</v>
      </c>
      <c r="CN168" s="42" t="e">
        <v>#REF!</v>
      </c>
      <c r="CP168" s="41">
        <v>0</v>
      </c>
      <c r="CQ168" s="41">
        <v>0</v>
      </c>
      <c r="CR168" s="41">
        <v>17363.95</v>
      </c>
      <c r="CS168" s="40">
        <v>17363.95</v>
      </c>
    </row>
    <row r="169" spans="1:97" ht="15" customHeight="1" x14ac:dyDescent="0.2">
      <c r="A169" s="32">
        <v>163</v>
      </c>
      <c r="B169" s="73" t="s">
        <v>366</v>
      </c>
      <c r="C169" s="74" t="s">
        <v>54</v>
      </c>
      <c r="D169" s="78" t="s">
        <v>367</v>
      </c>
      <c r="E169" s="35"/>
      <c r="F169" s="35"/>
      <c r="G169" s="35"/>
      <c r="H169" s="35">
        <f t="shared" si="43"/>
        <v>0</v>
      </c>
      <c r="I169" s="35"/>
      <c r="J169" s="35"/>
      <c r="K169" s="35"/>
      <c r="L169" s="35"/>
      <c r="M169" s="35"/>
      <c r="N169" s="35"/>
      <c r="O169" s="35"/>
      <c r="P169" s="35"/>
      <c r="Q169" s="36"/>
      <c r="R169" s="36"/>
      <c r="S169" s="36"/>
      <c r="T169" s="36">
        <f t="shared" si="57"/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9"/>
      <c r="AH169" s="39"/>
      <c r="AI169" s="39"/>
      <c r="AJ169" s="39"/>
      <c r="AK169" s="39"/>
      <c r="AL169" s="39"/>
      <c r="AM169" s="39"/>
      <c r="AN169" s="39"/>
      <c r="AO169" s="40"/>
      <c r="AP169" s="40"/>
      <c r="AQ169" s="40">
        <v>112626</v>
      </c>
      <c r="AR169" s="40">
        <f t="shared" si="51"/>
        <v>112626</v>
      </c>
      <c r="AS169" s="40">
        <v>0</v>
      </c>
      <c r="AT169" s="40">
        <v>0</v>
      </c>
      <c r="AU169" s="40">
        <v>136255</v>
      </c>
      <c r="AV169" s="40">
        <f t="shared" si="52"/>
        <v>136255</v>
      </c>
      <c r="AW169" s="40">
        <v>0</v>
      </c>
      <c r="AX169" s="40">
        <v>0</v>
      </c>
      <c r="AY169" s="40">
        <v>149130</v>
      </c>
      <c r="AZ169" s="40">
        <f t="shared" si="53"/>
        <v>149130</v>
      </c>
      <c r="BA169" s="40">
        <f t="shared" si="42"/>
        <v>0</v>
      </c>
      <c r="BB169" s="40">
        <f t="shared" si="42"/>
        <v>0</v>
      </c>
      <c r="BC169" s="40">
        <f t="shared" si="42"/>
        <v>398011</v>
      </c>
      <c r="BD169" s="40">
        <f t="shared" si="54"/>
        <v>398011</v>
      </c>
      <c r="BE169" s="40" t="e">
        <f>#REF!</f>
        <v>#REF!</v>
      </c>
      <c r="BF169" s="40" t="e">
        <f>#REF!</f>
        <v>#REF!</v>
      </c>
      <c r="BG169" s="40" t="e">
        <f>#REF!</f>
        <v>#REF!</v>
      </c>
      <c r="BH169" s="40" t="e">
        <f t="shared" si="55"/>
        <v>#REF!</v>
      </c>
      <c r="BI169" s="76">
        <v>0</v>
      </c>
      <c r="BJ169" s="76">
        <v>0</v>
      </c>
      <c r="BK169" s="76">
        <v>139885.81</v>
      </c>
      <c r="BL169" s="40">
        <f t="shared" si="56"/>
        <v>139885.81</v>
      </c>
      <c r="BM169" s="41">
        <v>0</v>
      </c>
      <c r="BN169" s="41">
        <v>0</v>
      </c>
      <c r="BO169" s="41">
        <v>159902.03</v>
      </c>
      <c r="BP169" s="40">
        <v>159902.03</v>
      </c>
      <c r="BQ169" s="42" t="e">
        <v>#REF!</v>
      </c>
      <c r="BR169" s="42" t="e">
        <v>#REF!</v>
      </c>
      <c r="BS169" s="42" t="e">
        <v>#REF!</v>
      </c>
      <c r="BT169" s="42" t="e">
        <v>#REF!</v>
      </c>
      <c r="BU169" s="42" t="e">
        <v>#REF!</v>
      </c>
      <c r="BV169" s="42" t="e">
        <v>#REF!</v>
      </c>
      <c r="BW169" s="42" t="e">
        <v>#REF!</v>
      </c>
      <c r="BX169" s="42" t="e">
        <v>#REF!</v>
      </c>
      <c r="BY169" s="42" t="e">
        <v>#REF!</v>
      </c>
      <c r="BZ169" s="42" t="e">
        <v>#REF!</v>
      </c>
      <c r="CA169" s="42" t="e">
        <v>#REF!</v>
      </c>
      <c r="CB169" s="42" t="e">
        <v>#REF!</v>
      </c>
      <c r="CC169" s="42" t="e">
        <v>#REF!</v>
      </c>
      <c r="CD169" s="42" t="e">
        <v>#REF!</v>
      </c>
      <c r="CE169" s="42" t="e">
        <v>#REF!</v>
      </c>
      <c r="CF169" s="42" t="e">
        <v>#REF!</v>
      </c>
      <c r="CG169" s="42" t="e">
        <v>#REF!</v>
      </c>
      <c r="CH169" s="42" t="e">
        <v>#REF!</v>
      </c>
      <c r="CI169" s="42" t="e">
        <v>#REF!</v>
      </c>
      <c r="CJ169" s="42" t="e">
        <v>#REF!</v>
      </c>
      <c r="CK169" s="42" t="e">
        <v>#REF!</v>
      </c>
      <c r="CL169" s="42" t="e">
        <v>#REF!</v>
      </c>
      <c r="CM169" s="42" t="e">
        <v>#REF!</v>
      </c>
      <c r="CN169" s="42" t="e">
        <v>#REF!</v>
      </c>
      <c r="CP169" s="41">
        <v>0</v>
      </c>
      <c r="CQ169" s="41">
        <v>0</v>
      </c>
      <c r="CR169" s="41">
        <v>137995.69</v>
      </c>
      <c r="CS169" s="40">
        <v>137995.69</v>
      </c>
    </row>
    <row r="170" spans="1:97" ht="15" customHeight="1" x14ac:dyDescent="0.2">
      <c r="A170" s="32">
        <v>164</v>
      </c>
      <c r="B170" s="73" t="s">
        <v>368</v>
      </c>
      <c r="C170" s="74" t="s">
        <v>54</v>
      </c>
      <c r="D170" s="78" t="s">
        <v>369</v>
      </c>
      <c r="E170" s="35"/>
      <c r="F170" s="35"/>
      <c r="G170" s="35"/>
      <c r="H170" s="35">
        <f t="shared" si="43"/>
        <v>0</v>
      </c>
      <c r="I170" s="35"/>
      <c r="J170" s="35"/>
      <c r="K170" s="35"/>
      <c r="L170" s="35"/>
      <c r="M170" s="35"/>
      <c r="N170" s="35"/>
      <c r="O170" s="35"/>
      <c r="P170" s="35"/>
      <c r="Q170" s="36"/>
      <c r="R170" s="36"/>
      <c r="S170" s="36"/>
      <c r="T170" s="36">
        <f t="shared" si="57"/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9"/>
      <c r="AH170" s="39"/>
      <c r="AI170" s="39"/>
      <c r="AJ170" s="39"/>
      <c r="AK170" s="39"/>
      <c r="AL170" s="39"/>
      <c r="AM170" s="39"/>
      <c r="AN170" s="39"/>
      <c r="AO170" s="40"/>
      <c r="AP170" s="40"/>
      <c r="AQ170" s="40">
        <v>149384</v>
      </c>
      <c r="AR170" s="40">
        <f t="shared" si="51"/>
        <v>149384</v>
      </c>
      <c r="AS170" s="40">
        <v>0</v>
      </c>
      <c r="AT170" s="40"/>
      <c r="AU170" s="40">
        <v>163045</v>
      </c>
      <c r="AV170" s="40">
        <f t="shared" si="52"/>
        <v>163045</v>
      </c>
      <c r="AW170" s="40">
        <v>0</v>
      </c>
      <c r="AX170" s="40">
        <v>0</v>
      </c>
      <c r="AY170" s="40">
        <v>176316</v>
      </c>
      <c r="AZ170" s="40">
        <f t="shared" si="53"/>
        <v>176316</v>
      </c>
      <c r="BA170" s="40">
        <f t="shared" si="42"/>
        <v>0</v>
      </c>
      <c r="BB170" s="40">
        <f t="shared" si="42"/>
        <v>0</v>
      </c>
      <c r="BC170" s="40">
        <f t="shared" si="42"/>
        <v>488745</v>
      </c>
      <c r="BD170" s="40">
        <f t="shared" si="54"/>
        <v>488745</v>
      </c>
      <c r="BE170" s="40" t="e">
        <f>#REF!</f>
        <v>#REF!</v>
      </c>
      <c r="BF170" s="40" t="e">
        <f>#REF!</f>
        <v>#REF!</v>
      </c>
      <c r="BG170" s="40" t="e">
        <f>#REF!</f>
        <v>#REF!</v>
      </c>
      <c r="BH170" s="40" t="e">
        <f t="shared" si="55"/>
        <v>#REF!</v>
      </c>
      <c r="BI170" s="76">
        <v>0</v>
      </c>
      <c r="BJ170" s="76">
        <v>0</v>
      </c>
      <c r="BK170" s="76">
        <v>173830.11</v>
      </c>
      <c r="BL170" s="40">
        <f t="shared" si="56"/>
        <v>173830.11</v>
      </c>
      <c r="BM170" s="41">
        <v>0</v>
      </c>
      <c r="BN170" s="41">
        <v>0</v>
      </c>
      <c r="BO170" s="41">
        <v>165233.25999999998</v>
      </c>
      <c r="BP170" s="40">
        <v>165233.25999999998</v>
      </c>
      <c r="BQ170" s="42" t="e">
        <v>#REF!</v>
      </c>
      <c r="BR170" s="42" t="e">
        <v>#REF!</v>
      </c>
      <c r="BS170" s="42" t="e">
        <v>#REF!</v>
      </c>
      <c r="BT170" s="42" t="e">
        <v>#REF!</v>
      </c>
      <c r="BU170" s="42" t="e">
        <v>#REF!</v>
      </c>
      <c r="BV170" s="42" t="e">
        <v>#REF!</v>
      </c>
      <c r="BW170" s="42" t="e">
        <v>#REF!</v>
      </c>
      <c r="BX170" s="42" t="e">
        <v>#REF!</v>
      </c>
      <c r="BY170" s="42" t="e">
        <v>#REF!</v>
      </c>
      <c r="BZ170" s="42" t="e">
        <v>#REF!</v>
      </c>
      <c r="CA170" s="42" t="e">
        <v>#REF!</v>
      </c>
      <c r="CB170" s="42" t="e">
        <v>#REF!</v>
      </c>
      <c r="CC170" s="42" t="e">
        <v>#REF!</v>
      </c>
      <c r="CD170" s="42" t="e">
        <v>#REF!</v>
      </c>
      <c r="CE170" s="42" t="e">
        <v>#REF!</v>
      </c>
      <c r="CF170" s="42" t="e">
        <v>#REF!</v>
      </c>
      <c r="CG170" s="42" t="e">
        <v>#REF!</v>
      </c>
      <c r="CH170" s="42" t="e">
        <v>#REF!</v>
      </c>
      <c r="CI170" s="42" t="e">
        <v>#REF!</v>
      </c>
      <c r="CJ170" s="42" t="e">
        <v>#REF!</v>
      </c>
      <c r="CK170" s="42" t="e">
        <v>#REF!</v>
      </c>
      <c r="CL170" s="42" t="e">
        <v>#REF!</v>
      </c>
      <c r="CM170" s="42" t="e">
        <v>#REF!</v>
      </c>
      <c r="CN170" s="42" t="e">
        <v>#REF!</v>
      </c>
      <c r="CP170" s="41">
        <v>0</v>
      </c>
      <c r="CQ170" s="41">
        <v>0</v>
      </c>
      <c r="CR170" s="41">
        <v>142463.47999999998</v>
      </c>
      <c r="CS170" s="40">
        <v>142463.47999999998</v>
      </c>
    </row>
    <row r="171" spans="1:97" ht="15" customHeight="1" x14ac:dyDescent="0.2">
      <c r="A171" s="32">
        <v>165</v>
      </c>
      <c r="B171" s="77" t="s">
        <v>370</v>
      </c>
      <c r="C171" s="74" t="s">
        <v>54</v>
      </c>
      <c r="D171" s="78" t="s">
        <v>371</v>
      </c>
      <c r="E171" s="35"/>
      <c r="F171" s="35"/>
      <c r="G171" s="35"/>
      <c r="H171" s="35">
        <f t="shared" si="43"/>
        <v>0</v>
      </c>
      <c r="I171" s="35"/>
      <c r="J171" s="35"/>
      <c r="K171" s="35"/>
      <c r="L171" s="35"/>
      <c r="M171" s="35"/>
      <c r="N171" s="35"/>
      <c r="O171" s="35"/>
      <c r="P171" s="35"/>
      <c r="Q171" s="36"/>
      <c r="R171" s="36"/>
      <c r="S171" s="36"/>
      <c r="T171" s="36">
        <f t="shared" si="57"/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9"/>
      <c r="AH171" s="39"/>
      <c r="AI171" s="39"/>
      <c r="AJ171" s="39"/>
      <c r="AK171" s="39"/>
      <c r="AL171" s="39"/>
      <c r="AM171" s="39"/>
      <c r="AN171" s="39"/>
      <c r="AO171" s="40"/>
      <c r="AP171" s="40"/>
      <c r="AQ171" s="40">
        <v>115953</v>
      </c>
      <c r="AR171" s="40">
        <f t="shared" si="51"/>
        <v>115953</v>
      </c>
      <c r="AS171" s="40"/>
      <c r="AT171" s="40"/>
      <c r="AU171" s="40">
        <v>220827.76</v>
      </c>
      <c r="AV171" s="40">
        <f t="shared" si="52"/>
        <v>220827.76</v>
      </c>
      <c r="AW171" s="40"/>
      <c r="AX171" s="40"/>
      <c r="AY171" s="40">
        <v>316727.76</v>
      </c>
      <c r="AZ171" s="40">
        <f t="shared" si="53"/>
        <v>316727.76</v>
      </c>
      <c r="BA171" s="40">
        <f t="shared" si="42"/>
        <v>0</v>
      </c>
      <c r="BB171" s="40">
        <f t="shared" si="42"/>
        <v>0</v>
      </c>
      <c r="BC171" s="40">
        <f t="shared" si="42"/>
        <v>653508.52</v>
      </c>
      <c r="BD171" s="40">
        <f t="shared" si="54"/>
        <v>653508.52</v>
      </c>
      <c r="BE171" s="40" t="e">
        <f>#REF!</f>
        <v>#REF!</v>
      </c>
      <c r="BF171" s="40" t="e">
        <f>#REF!</f>
        <v>#REF!</v>
      </c>
      <c r="BG171" s="40" t="e">
        <f>#REF!</f>
        <v>#REF!</v>
      </c>
      <c r="BH171" s="40" t="e">
        <f t="shared" si="55"/>
        <v>#REF!</v>
      </c>
      <c r="BI171" s="76">
        <v>0</v>
      </c>
      <c r="BJ171" s="76">
        <v>0</v>
      </c>
      <c r="BK171" s="76">
        <v>252819.29</v>
      </c>
      <c r="BL171" s="40">
        <f t="shared" si="56"/>
        <v>252819.29</v>
      </c>
      <c r="BM171" s="41">
        <v>0</v>
      </c>
      <c r="BN171" s="41">
        <v>0</v>
      </c>
      <c r="BO171" s="41">
        <v>251487.94999999998</v>
      </c>
      <c r="BP171" s="40">
        <v>251487.94999999998</v>
      </c>
      <c r="BQ171" s="42" t="e">
        <v>#REF!</v>
      </c>
      <c r="BR171" s="42" t="e">
        <v>#REF!</v>
      </c>
      <c r="BS171" s="42" t="e">
        <v>#REF!</v>
      </c>
      <c r="BT171" s="42" t="e">
        <v>#REF!</v>
      </c>
      <c r="BU171" s="42" t="e">
        <v>#REF!</v>
      </c>
      <c r="BV171" s="42" t="e">
        <v>#REF!</v>
      </c>
      <c r="BW171" s="42" t="e">
        <v>#REF!</v>
      </c>
      <c r="BX171" s="42" t="e">
        <v>#REF!</v>
      </c>
      <c r="BY171" s="42" t="e">
        <v>#REF!</v>
      </c>
      <c r="BZ171" s="42" t="e">
        <v>#REF!</v>
      </c>
      <c r="CA171" s="42" t="e">
        <v>#REF!</v>
      </c>
      <c r="CB171" s="42" t="e">
        <v>#REF!</v>
      </c>
      <c r="CC171" s="42" t="e">
        <v>#REF!</v>
      </c>
      <c r="CD171" s="42" t="e">
        <v>#REF!</v>
      </c>
      <c r="CE171" s="42" t="e">
        <v>#REF!</v>
      </c>
      <c r="CF171" s="42" t="e">
        <v>#REF!</v>
      </c>
      <c r="CG171" s="42" t="e">
        <v>#REF!</v>
      </c>
      <c r="CH171" s="42" t="e">
        <v>#REF!</v>
      </c>
      <c r="CI171" s="42" t="e">
        <v>#REF!</v>
      </c>
      <c r="CJ171" s="42" t="e">
        <v>#REF!</v>
      </c>
      <c r="CK171" s="42" t="e">
        <v>#REF!</v>
      </c>
      <c r="CL171" s="42" t="e">
        <v>#REF!</v>
      </c>
      <c r="CM171" s="42" t="e">
        <v>#REF!</v>
      </c>
      <c r="CN171" s="42" t="e">
        <v>#REF!</v>
      </c>
      <c r="CP171" s="41">
        <v>0</v>
      </c>
      <c r="CQ171" s="41">
        <v>0</v>
      </c>
      <c r="CR171" s="41">
        <v>216416.54</v>
      </c>
      <c r="CS171" s="40">
        <v>216416.54</v>
      </c>
    </row>
    <row r="172" spans="1:97" ht="27.75" customHeight="1" x14ac:dyDescent="0.2">
      <c r="A172" s="32">
        <v>166</v>
      </c>
      <c r="B172" s="73" t="s">
        <v>372</v>
      </c>
      <c r="C172" s="74" t="s">
        <v>54</v>
      </c>
      <c r="D172" s="81" t="s">
        <v>373</v>
      </c>
      <c r="E172" s="35"/>
      <c r="F172" s="35"/>
      <c r="G172" s="35"/>
      <c r="H172" s="35">
        <f t="shared" si="43"/>
        <v>0</v>
      </c>
      <c r="I172" s="35"/>
      <c r="J172" s="35"/>
      <c r="K172" s="35"/>
      <c r="L172" s="35"/>
      <c r="M172" s="35"/>
      <c r="N172" s="35"/>
      <c r="O172" s="35"/>
      <c r="P172" s="35"/>
      <c r="Q172" s="36"/>
      <c r="R172" s="36"/>
      <c r="S172" s="36"/>
      <c r="T172" s="36">
        <f t="shared" si="57"/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9"/>
      <c r="AH172" s="39"/>
      <c r="AI172" s="39"/>
      <c r="AJ172" s="39"/>
      <c r="AK172" s="39"/>
      <c r="AL172" s="39"/>
      <c r="AM172" s="39"/>
      <c r="AN172" s="39"/>
      <c r="AO172" s="40">
        <v>0</v>
      </c>
      <c r="AP172" s="40">
        <v>0</v>
      </c>
      <c r="AQ172" s="40">
        <v>1452.78</v>
      </c>
      <c r="AR172" s="40">
        <f t="shared" si="51"/>
        <v>1452.78</v>
      </c>
      <c r="AS172" s="40">
        <v>0</v>
      </c>
      <c r="AT172" s="40">
        <v>0</v>
      </c>
      <c r="AU172" s="40">
        <v>5580.2</v>
      </c>
      <c r="AV172" s="40">
        <f t="shared" si="52"/>
        <v>5580.2</v>
      </c>
      <c r="AW172" s="40">
        <v>0</v>
      </c>
      <c r="AX172" s="40">
        <v>0</v>
      </c>
      <c r="AY172" s="40">
        <v>11812.39</v>
      </c>
      <c r="AZ172" s="40">
        <f t="shared" si="53"/>
        <v>11812.39</v>
      </c>
      <c r="BA172" s="40">
        <f t="shared" si="42"/>
        <v>0</v>
      </c>
      <c r="BB172" s="40">
        <f t="shared" si="42"/>
        <v>0</v>
      </c>
      <c r="BC172" s="40">
        <f t="shared" si="42"/>
        <v>18845.37</v>
      </c>
      <c r="BD172" s="40">
        <f t="shared" si="54"/>
        <v>18845.37</v>
      </c>
      <c r="BE172" s="40" t="e">
        <f>#REF!</f>
        <v>#REF!</v>
      </c>
      <c r="BF172" s="40" t="e">
        <f>#REF!</f>
        <v>#REF!</v>
      </c>
      <c r="BG172" s="40" t="e">
        <f>#REF!</f>
        <v>#REF!</v>
      </c>
      <c r="BH172" s="40" t="e">
        <f t="shared" si="55"/>
        <v>#REF!</v>
      </c>
      <c r="BI172" s="76">
        <v>0</v>
      </c>
      <c r="BJ172" s="76">
        <v>0</v>
      </c>
      <c r="BK172" s="76">
        <v>58887.51</v>
      </c>
      <c r="BL172" s="40">
        <f t="shared" si="56"/>
        <v>58887.51</v>
      </c>
      <c r="BM172" s="41">
        <v>0</v>
      </c>
      <c r="BN172" s="41">
        <v>0</v>
      </c>
      <c r="BO172" s="41">
        <v>65789.209999999992</v>
      </c>
      <c r="BP172" s="40">
        <v>65789.209999999992</v>
      </c>
      <c r="BQ172" s="42" t="e">
        <v>#REF!</v>
      </c>
      <c r="BR172" s="42" t="e">
        <v>#REF!</v>
      </c>
      <c r="BS172" s="42" t="e">
        <v>#REF!</v>
      </c>
      <c r="BT172" s="42" t="e">
        <v>#REF!</v>
      </c>
      <c r="BU172" s="42" t="e">
        <v>#REF!</v>
      </c>
      <c r="BV172" s="42" t="e">
        <v>#REF!</v>
      </c>
      <c r="BW172" s="42" t="e">
        <v>#REF!</v>
      </c>
      <c r="BX172" s="42" t="e">
        <v>#REF!</v>
      </c>
      <c r="BY172" s="42" t="e">
        <v>#REF!</v>
      </c>
      <c r="BZ172" s="42" t="e">
        <v>#REF!</v>
      </c>
      <c r="CA172" s="42" t="e">
        <v>#REF!</v>
      </c>
      <c r="CB172" s="42" t="e">
        <v>#REF!</v>
      </c>
      <c r="CC172" s="42" t="e">
        <v>#REF!</v>
      </c>
      <c r="CD172" s="42" t="e">
        <v>#REF!</v>
      </c>
      <c r="CE172" s="42" t="e">
        <v>#REF!</v>
      </c>
      <c r="CF172" s="42" t="e">
        <v>#REF!</v>
      </c>
      <c r="CG172" s="42" t="e">
        <v>#REF!</v>
      </c>
      <c r="CH172" s="42" t="e">
        <v>#REF!</v>
      </c>
      <c r="CI172" s="42" t="e">
        <v>#REF!</v>
      </c>
      <c r="CJ172" s="42" t="e">
        <v>#REF!</v>
      </c>
      <c r="CK172" s="42" t="e">
        <v>#REF!</v>
      </c>
      <c r="CL172" s="42" t="e">
        <v>#REF!</v>
      </c>
      <c r="CM172" s="42" t="e">
        <v>#REF!</v>
      </c>
      <c r="CN172" s="42" t="e">
        <v>#REF!</v>
      </c>
      <c r="CP172" s="41">
        <v>0</v>
      </c>
      <c r="CQ172" s="41">
        <v>0</v>
      </c>
      <c r="CR172" s="41">
        <v>57112.13</v>
      </c>
      <c r="CS172" s="40">
        <v>57112.13</v>
      </c>
    </row>
    <row r="173" spans="1:97" s="6" customFormat="1" ht="15" customHeight="1" x14ac:dyDescent="0.2">
      <c r="A173" s="82" t="s">
        <v>374</v>
      </c>
      <c r="B173" s="82"/>
      <c r="C173" s="82"/>
      <c r="D173" s="82"/>
      <c r="E173" s="83">
        <f>SUM(E7:E162)</f>
        <v>15173387.960000001</v>
      </c>
      <c r="F173" s="83">
        <f>SUM(F7:F162)</f>
        <v>631740</v>
      </c>
      <c r="G173" s="83">
        <f>SUM(G7:G162)</f>
        <v>15321357</v>
      </c>
      <c r="H173" s="84">
        <f t="shared" si="43"/>
        <v>31126484.960000001</v>
      </c>
      <c r="I173" s="83">
        <f>SUM(I7:I162)</f>
        <v>17094703.969999999</v>
      </c>
      <c r="J173" s="83">
        <f>SUM(J7:J162)</f>
        <v>782640</v>
      </c>
      <c r="K173" s="83">
        <f>SUM(K7:K162)</f>
        <v>17235365</v>
      </c>
      <c r="L173" s="84">
        <f t="shared" si="44"/>
        <v>35112708.969999999</v>
      </c>
      <c r="M173" s="83">
        <f>SUM(M7:M162)</f>
        <v>17636608.700000003</v>
      </c>
      <c r="N173" s="83">
        <f>SUM(N7:N162)</f>
        <v>870640</v>
      </c>
      <c r="O173" s="83">
        <f>SUM(O7:O162)</f>
        <v>18898597</v>
      </c>
      <c r="P173" s="84">
        <f t="shared" si="45"/>
        <v>37405845.700000003</v>
      </c>
      <c r="Q173" s="83">
        <f t="shared" ref="Q173:AM173" si="58">SUM(Q7:Q162)</f>
        <v>49904700.629999995</v>
      </c>
      <c r="R173" s="83">
        <f t="shared" si="58"/>
        <v>2285020</v>
      </c>
      <c r="S173" s="83">
        <f t="shared" si="58"/>
        <v>51455319</v>
      </c>
      <c r="T173" s="83">
        <f t="shared" si="58"/>
        <v>103645039.63</v>
      </c>
      <c r="U173" s="85">
        <f t="shared" si="58"/>
        <v>15783452.209999997</v>
      </c>
      <c r="V173" s="85">
        <f t="shared" si="58"/>
        <v>696860</v>
      </c>
      <c r="W173" s="85">
        <f t="shared" si="58"/>
        <v>16155905</v>
      </c>
      <c r="X173" s="86">
        <f t="shared" si="58"/>
        <v>32636217.209999993</v>
      </c>
      <c r="Y173" s="85">
        <f t="shared" si="58"/>
        <v>17875102.140000001</v>
      </c>
      <c r="Z173" s="85">
        <f t="shared" si="58"/>
        <v>854970</v>
      </c>
      <c r="AA173" s="85">
        <f t="shared" si="58"/>
        <v>19497789</v>
      </c>
      <c r="AB173" s="87">
        <f t="shared" si="58"/>
        <v>38227861.139999978</v>
      </c>
      <c r="AC173" s="85">
        <f t="shared" si="58"/>
        <v>15760838.039999999</v>
      </c>
      <c r="AD173" s="85">
        <f t="shared" si="58"/>
        <v>722980</v>
      </c>
      <c r="AE173" s="85">
        <f t="shared" si="58"/>
        <v>17309678</v>
      </c>
      <c r="AF173" s="86">
        <f t="shared" si="58"/>
        <v>33793496.039999984</v>
      </c>
      <c r="AG173" s="83">
        <f t="shared" si="58"/>
        <v>49419392.389999956</v>
      </c>
      <c r="AH173" s="83">
        <f t="shared" si="58"/>
        <v>2274810</v>
      </c>
      <c r="AI173" s="83">
        <f t="shared" si="58"/>
        <v>52963372</v>
      </c>
      <c r="AJ173" s="83">
        <f t="shared" si="58"/>
        <v>104657574.39000005</v>
      </c>
      <c r="AK173" s="83">
        <f t="shared" si="58"/>
        <v>99324093.019999996</v>
      </c>
      <c r="AL173" s="83">
        <f t="shared" si="58"/>
        <v>4559830</v>
      </c>
      <c r="AM173" s="83">
        <f t="shared" si="58"/>
        <v>104418691</v>
      </c>
      <c r="AN173" s="83">
        <f>AK173+AL173+AM173</f>
        <v>208302614.01999998</v>
      </c>
      <c r="AO173" s="88">
        <f t="shared" ref="AO173:AY173" si="59">SUM(AO7:AO172)</f>
        <v>17292108.66</v>
      </c>
      <c r="AP173" s="88">
        <f t="shared" si="59"/>
        <v>931435</v>
      </c>
      <c r="AQ173" s="88">
        <f t="shared" si="59"/>
        <v>21530712.760000005</v>
      </c>
      <c r="AR173" s="89">
        <f t="shared" si="59"/>
        <v>39754256.420000002</v>
      </c>
      <c r="AS173" s="88">
        <f t="shared" si="59"/>
        <v>17574221.579999998</v>
      </c>
      <c r="AT173" s="88">
        <f t="shared" si="59"/>
        <v>938084.10000000009</v>
      </c>
      <c r="AU173" s="88">
        <f t="shared" si="59"/>
        <v>20754605.920000006</v>
      </c>
      <c r="AV173" s="89">
        <f t="shared" si="59"/>
        <v>39266911.600000016</v>
      </c>
      <c r="AW173" s="88">
        <f t="shared" si="59"/>
        <v>19523656.250000007</v>
      </c>
      <c r="AX173" s="88">
        <f t="shared" si="59"/>
        <v>972458.8</v>
      </c>
      <c r="AY173" s="88">
        <f t="shared" si="59"/>
        <v>22318392.900000002</v>
      </c>
      <c r="AZ173" s="89">
        <f>AW173+AX173+AY173</f>
        <v>42814507.95000001</v>
      </c>
      <c r="BA173" s="88">
        <f>SUM(BA7:BA172)</f>
        <v>54389986.489999995</v>
      </c>
      <c r="BB173" s="88">
        <f>SUM(BB7:BB172)</f>
        <v>2841977.9000000004</v>
      </c>
      <c r="BC173" s="88">
        <f>SUM(BC7:BC172)</f>
        <v>64603711.579999976</v>
      </c>
      <c r="BD173" s="83">
        <f>BA173+BB173+BC173</f>
        <v>121835675.96999997</v>
      </c>
      <c r="BE173" s="83" t="e">
        <f t="shared" ref="BE173:BL173" si="60">SUM(BE7:BE172)</f>
        <v>#REF!</v>
      </c>
      <c r="BF173" s="83" t="e">
        <f t="shared" si="60"/>
        <v>#REF!</v>
      </c>
      <c r="BG173" s="83" t="e">
        <f t="shared" si="60"/>
        <v>#REF!</v>
      </c>
      <c r="BH173" s="83" t="e">
        <f t="shared" si="60"/>
        <v>#REF!</v>
      </c>
      <c r="BI173" s="88">
        <f t="shared" si="60"/>
        <v>18499505.76109999</v>
      </c>
      <c r="BJ173" s="88">
        <f t="shared" si="60"/>
        <v>437600.70000000007</v>
      </c>
      <c r="BK173" s="88">
        <f t="shared" si="60"/>
        <v>15064391.780000005</v>
      </c>
      <c r="BL173" s="88">
        <f t="shared" si="60"/>
        <v>34001498.241099983</v>
      </c>
      <c r="BM173" s="88">
        <v>20187167.000000007</v>
      </c>
      <c r="BN173" s="88">
        <v>411983</v>
      </c>
      <c r="BO173" s="88">
        <v>15505542</v>
      </c>
      <c r="BP173" s="83">
        <v>36104692</v>
      </c>
      <c r="BQ173" s="90" t="e">
        <v>#REF!</v>
      </c>
      <c r="BR173" s="90" t="e">
        <v>#REF!</v>
      </c>
      <c r="BS173" s="90" t="e">
        <v>#REF!</v>
      </c>
      <c r="BT173" s="90" t="e">
        <v>#REF!</v>
      </c>
      <c r="BU173" s="90" t="e">
        <v>#REF!</v>
      </c>
      <c r="BV173" s="90" t="e">
        <v>#REF!</v>
      </c>
      <c r="BW173" s="90" t="e">
        <v>#REF!</v>
      </c>
      <c r="BX173" s="90" t="e">
        <v>#REF!</v>
      </c>
      <c r="BY173" s="42" t="e">
        <v>#REF!</v>
      </c>
      <c r="BZ173" s="42" t="e">
        <v>#REF!</v>
      </c>
      <c r="CA173" s="91" t="e">
        <v>#REF!</v>
      </c>
      <c r="CB173" s="90" t="e">
        <v>#REF!</v>
      </c>
      <c r="CC173" s="91" t="e">
        <v>#REF!</v>
      </c>
      <c r="CD173" s="91" t="e">
        <v>#REF!</v>
      </c>
      <c r="CE173" s="91" t="e">
        <v>#REF!</v>
      </c>
      <c r="CF173" s="91" t="e">
        <v>#REF!</v>
      </c>
      <c r="CG173" s="91" t="e">
        <v>#REF!</v>
      </c>
      <c r="CH173" s="91" t="e">
        <v>#REF!</v>
      </c>
      <c r="CI173" s="91" t="e">
        <v>#REF!</v>
      </c>
      <c r="CJ173" s="91" t="e">
        <v>#REF!</v>
      </c>
      <c r="CK173" s="91" t="e">
        <v>#REF!</v>
      </c>
      <c r="CL173" s="91" t="e">
        <v>#REF!</v>
      </c>
      <c r="CM173" s="91" t="e">
        <v>#REF!</v>
      </c>
      <c r="CN173" s="91" t="e">
        <v>#REF!</v>
      </c>
      <c r="CP173" s="88">
        <v>17727907.710000005</v>
      </c>
      <c r="CQ173" s="88">
        <v>361643.7300000001</v>
      </c>
      <c r="CR173" s="88">
        <v>13612770.650000002</v>
      </c>
      <c r="CS173" s="83">
        <v>31702322.089999992</v>
      </c>
    </row>
  </sheetData>
  <mergeCells count="28">
    <mergeCell ref="CG5:CJ5"/>
    <mergeCell ref="CK5:CN5"/>
    <mergeCell ref="CP5:CS5"/>
    <mergeCell ref="A173:D173"/>
    <mergeCell ref="BI5:BL5"/>
    <mergeCell ref="BM5:BP5"/>
    <mergeCell ref="BQ5:BT5"/>
    <mergeCell ref="BU5:BX5"/>
    <mergeCell ref="BY5:CB5"/>
    <mergeCell ref="CC5:CF5"/>
    <mergeCell ref="AK5:AN5"/>
    <mergeCell ref="AO5:AR5"/>
    <mergeCell ref="AS5:AV5"/>
    <mergeCell ref="AW5:AZ5"/>
    <mergeCell ref="BA5:BD5"/>
    <mergeCell ref="BE5:BH5"/>
    <mergeCell ref="M5:P5"/>
    <mergeCell ref="Q5:T5"/>
    <mergeCell ref="U5:X5"/>
    <mergeCell ref="Y5:AB5"/>
    <mergeCell ref="AC5:AF5"/>
    <mergeCell ref="AG5:AJ5"/>
    <mergeCell ref="A5:A6"/>
    <mergeCell ref="B5:B6"/>
    <mergeCell ref="C5:C6"/>
    <mergeCell ref="D5:D6"/>
    <mergeCell ref="E5:H5"/>
    <mergeCell ref="I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2024-02-01T16:43:02Z</dcterms:created>
  <dcterms:modified xsi:type="dcterms:W3CDTF">2024-02-01T16:45:40Z</dcterms:modified>
</cp:coreProperties>
</file>